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16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<sst xmlns="http://schemas.openxmlformats.org/spreadsheetml/2006/main" count="212" uniqueCount="66">
  <si>
    <t xml:space="preserve">                    Open Water</t>
  </si>
  <si>
    <t xml:space="preserve">                         Urban</t>
  </si>
  <si>
    <t xml:space="preserve">                        Barren</t>
  </si>
  <si>
    <t xml:space="preserve">                        Forest</t>
  </si>
  <si>
    <t xml:space="preserve">               Grassland/Shrub</t>
  </si>
  <si>
    <t xml:space="preserve">                   Agriculture</t>
  </si>
  <si>
    <t xml:space="preserve">                      Wetlands</t>
  </si>
  <si>
    <t xml:space="preserve">           Open Water to Urban</t>
  </si>
  <si>
    <t xml:space="preserve">          Open Water to Forest</t>
  </si>
  <si>
    <t xml:space="preserve"> Open Water to Grassland/Shrub</t>
  </si>
  <si>
    <t xml:space="preserve">     Open Water to Agriculture</t>
  </si>
  <si>
    <t xml:space="preserve">           Urban to Open Water</t>
  </si>
  <si>
    <t xml:space="preserve">               Urban to Barren</t>
  </si>
  <si>
    <t xml:space="preserve">               Urban to Forest</t>
  </si>
  <si>
    <t xml:space="preserve">      Urban to Grassland/Shrub</t>
  </si>
  <si>
    <t xml:space="preserve">          Urban to Agriculture</t>
  </si>
  <si>
    <t xml:space="preserve">             Urban to Wetlands</t>
  </si>
  <si>
    <t xml:space="preserve">          Forest to Open Water</t>
  </si>
  <si>
    <t xml:space="preserve">               Forest to Urban</t>
  </si>
  <si>
    <t xml:space="preserve">              Forest to Barren</t>
  </si>
  <si>
    <t xml:space="preserve">     Forest to Grassland/Shrub</t>
  </si>
  <si>
    <t xml:space="preserve">         Forest to Agriculture</t>
  </si>
  <si>
    <t xml:space="preserve">            Forest to Wetlands</t>
  </si>
  <si>
    <t xml:space="preserve">     Agriculture to Open Water</t>
  </si>
  <si>
    <t xml:space="preserve">          Agriculture to Urban</t>
  </si>
  <si>
    <t xml:space="preserve">         Agriculture to Barren</t>
  </si>
  <si>
    <t xml:space="preserve">         Agriculture to Forest</t>
  </si>
  <si>
    <t>Agriculture to Grassland/Shrub</t>
  </si>
  <si>
    <t xml:space="preserve">       Agriculture to Wetlands</t>
  </si>
  <si>
    <t>"0-1"</t>
  </si>
  <si>
    <t>"1-2"</t>
  </si>
  <si>
    <t>"2-3"</t>
  </si>
  <si>
    <t>"3-4"</t>
  </si>
  <si>
    <t>"4-5"</t>
  </si>
  <si>
    <t>"&gt;5"</t>
  </si>
  <si>
    <t>Total</t>
  </si>
  <si>
    <t>Buncombe County</t>
  </si>
  <si>
    <t xml:space="preserve">          Open Water to Barren</t>
  </si>
  <si>
    <t xml:space="preserve">        Open Water to Wetlands</t>
  </si>
  <si>
    <t xml:space="preserve">          Barren to Open Water</t>
  </si>
  <si>
    <t xml:space="preserve">               Barren to Urban</t>
  </si>
  <si>
    <t xml:space="preserve">              Barren to Forest</t>
  </si>
  <si>
    <t xml:space="preserve">     Barren to Grassland/Shrub</t>
  </si>
  <si>
    <t xml:space="preserve">         Barren to Agriculture</t>
  </si>
  <si>
    <t xml:space="preserve"> Grassland/Shrub to Open Water</t>
  </si>
  <si>
    <t xml:space="preserve">      Grassland/Shrub to Urban</t>
  </si>
  <si>
    <t xml:space="preserve">     Grassland/Shrub to Barren</t>
  </si>
  <si>
    <t xml:space="preserve">     Grassland/Shrub to Forest</t>
  </si>
  <si>
    <t>Grassland/Shrub to Agriculture</t>
  </si>
  <si>
    <t xml:space="preserve">   Grassland/Shrub to Wetlands</t>
  </si>
  <si>
    <t>Mecklenburg County</t>
  </si>
  <si>
    <t>Travis County</t>
  </si>
  <si>
    <t>Pasquotank County</t>
  </si>
  <si>
    <t xml:space="preserve">            Barren to Wetlands</t>
  </si>
  <si>
    <t xml:space="preserve">        Wetlands to Open Water</t>
  </si>
  <si>
    <t xml:space="preserve">             Wetlands to Urban</t>
  </si>
  <si>
    <t xml:space="preserve">            Wetlands to Barren</t>
  </si>
  <si>
    <t xml:space="preserve">            Wetlands to Forest</t>
  </si>
  <si>
    <t xml:space="preserve">       Wetlands to Agriculture</t>
  </si>
  <si>
    <t>Slope Ranges</t>
  </si>
  <si>
    <t>0-1%</t>
  </si>
  <si>
    <t>1-2%</t>
  </si>
  <si>
    <t>2-3%</t>
  </si>
  <si>
    <t xml:space="preserve">3-4% </t>
  </si>
  <si>
    <t>4-5%</t>
  </si>
  <si>
    <t>&gt;5%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</si>
</sst>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  <xf numFmtId="164" fontId="3" fillId="0" borderId="0" xfId="2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2"/>
  <sheetViews>
    <sheetView workbookViewId="0" topLeftCell="A46">
      <selection activeCell="A54" sqref="A54:L97"/>
    </sheetView>
  </sheetViews>
  <sheetFormatPr defaultColWidth="9.140625" defaultRowHeight="12.75"/>
  <cols>
    <col min="4" max="4" width="5.00390625" style="0" customWidth="1"/>
    <col min="5" max="10" width="6.7109375" style="0" customWidth="1"/>
  </cols>
  <sheetData>
    <row r="2" s="3" customFormat="1" ht="12.75">
      <c r="B2" s="3" t="s">
        <v>36</v>
      </c>
    </row>
    <row r="3" spans="5:11" s="3" customFormat="1" ht="12.75">
      <c r="E3" s="4" t="s">
        <v>29</v>
      </c>
      <c r="F3" s="5" t="s">
        <v>30</v>
      </c>
      <c r="G3" s="4" t="s">
        <v>31</v>
      </c>
      <c r="H3" s="4" t="s">
        <v>32</v>
      </c>
      <c r="I3" s="4" t="s">
        <v>33</v>
      </c>
      <c r="J3" s="4" t="s">
        <v>34</v>
      </c>
      <c r="K3" s="4" t="s">
        <v>35</v>
      </c>
    </row>
    <row r="4" spans="3:12" ht="12.75">
      <c r="C4" s="2" t="s">
        <v>0</v>
      </c>
      <c r="D4">
        <v>1</v>
      </c>
      <c r="E4" s="8">
        <v>0.168</v>
      </c>
      <c r="F4" s="8">
        <v>0.034</v>
      </c>
      <c r="G4" s="8">
        <v>0.027</v>
      </c>
      <c r="H4" s="8">
        <v>0.022</v>
      </c>
      <c r="I4" s="8">
        <v>0.015</v>
      </c>
      <c r="J4" s="8">
        <v>0.062</v>
      </c>
      <c r="K4" s="8">
        <v>0.328</v>
      </c>
      <c r="L4" s="8"/>
    </row>
    <row r="5" spans="3:12" ht="12.75">
      <c r="C5" s="2" t="s">
        <v>1</v>
      </c>
      <c r="D5">
        <v>2</v>
      </c>
      <c r="E5" s="8">
        <v>0.429</v>
      </c>
      <c r="F5" s="8">
        <v>0.478</v>
      </c>
      <c r="G5" s="8">
        <v>0.536</v>
      </c>
      <c r="H5" s="8">
        <v>0.595</v>
      </c>
      <c r="I5" s="8">
        <v>0.652</v>
      </c>
      <c r="J5" s="8">
        <v>12.757</v>
      </c>
      <c r="K5" s="8">
        <v>15.447</v>
      </c>
      <c r="L5" s="8"/>
    </row>
    <row r="6" spans="3:12" ht="12.75">
      <c r="C6" s="2" t="s">
        <v>2</v>
      </c>
      <c r="D6">
        <v>3</v>
      </c>
      <c r="E6" s="8">
        <v>0.001</v>
      </c>
      <c r="F6" s="8">
        <v>0.001</v>
      </c>
      <c r="G6" s="8">
        <v>0.001</v>
      </c>
      <c r="H6" s="8">
        <v>0.002</v>
      </c>
      <c r="I6" s="8">
        <v>0.002</v>
      </c>
      <c r="J6" s="8">
        <v>0.059</v>
      </c>
      <c r="K6" s="8">
        <v>0.066</v>
      </c>
      <c r="L6" s="8"/>
    </row>
    <row r="7" spans="3:12" ht="12.75">
      <c r="C7" s="2" t="s">
        <v>3</v>
      </c>
      <c r="D7">
        <v>4</v>
      </c>
      <c r="E7" s="8">
        <v>0.216</v>
      </c>
      <c r="F7" s="8">
        <v>0.296</v>
      </c>
      <c r="G7" s="8">
        <v>0.362</v>
      </c>
      <c r="H7" s="8">
        <v>0.431</v>
      </c>
      <c r="I7" s="8">
        <v>0.483</v>
      </c>
      <c r="J7" s="8">
        <v>63.685</v>
      </c>
      <c r="K7" s="8">
        <v>65.472</v>
      </c>
      <c r="L7" s="8"/>
    </row>
    <row r="8" spans="3:12" ht="12.75">
      <c r="C8" s="2" t="s">
        <v>4</v>
      </c>
      <c r="D8">
        <v>5</v>
      </c>
      <c r="E8" s="8">
        <v>0.021</v>
      </c>
      <c r="F8" s="8">
        <v>0.022</v>
      </c>
      <c r="G8" s="8">
        <v>0.031</v>
      </c>
      <c r="H8" s="8">
        <v>0.035</v>
      </c>
      <c r="I8" s="8">
        <v>0.036</v>
      </c>
      <c r="J8" s="8">
        <v>1.136</v>
      </c>
      <c r="K8" s="8">
        <v>1.282</v>
      </c>
      <c r="L8" s="8"/>
    </row>
    <row r="9" spans="3:12" ht="12.75">
      <c r="C9" s="2" t="s">
        <v>5</v>
      </c>
      <c r="D9">
        <v>6</v>
      </c>
      <c r="E9" s="8">
        <v>0.377</v>
      </c>
      <c r="F9" s="8">
        <v>0.377</v>
      </c>
      <c r="G9" s="8">
        <v>0.414</v>
      </c>
      <c r="H9" s="8">
        <v>0.466</v>
      </c>
      <c r="I9" s="8">
        <v>0.503</v>
      </c>
      <c r="J9" s="8">
        <v>11.068</v>
      </c>
      <c r="K9" s="8">
        <v>13.205</v>
      </c>
      <c r="L9" s="8"/>
    </row>
    <row r="10" spans="3:12" ht="12.75">
      <c r="C10" s="2" t="s">
        <v>6</v>
      </c>
      <c r="D10">
        <v>7</v>
      </c>
      <c r="E10" s="8">
        <v>0.023</v>
      </c>
      <c r="F10" s="8">
        <v>0.015</v>
      </c>
      <c r="G10" s="8">
        <v>0.009</v>
      </c>
      <c r="H10" s="8">
        <v>0.006</v>
      </c>
      <c r="I10" s="8">
        <v>0.005</v>
      </c>
      <c r="J10" s="8">
        <v>0.021</v>
      </c>
      <c r="K10" s="8">
        <v>0.08</v>
      </c>
      <c r="L10" s="8">
        <f>SUM(K4:K10)</f>
        <v>95.87999999999998</v>
      </c>
    </row>
    <row r="11" spans="3:12" ht="12.75">
      <c r="C11" s="2" t="s">
        <v>7</v>
      </c>
      <c r="D11">
        <v>12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/>
    </row>
    <row r="12" spans="3:12" ht="12.75">
      <c r="C12" s="2" t="s">
        <v>8</v>
      </c>
      <c r="D12">
        <v>14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/>
    </row>
    <row r="13" spans="3:12" ht="12.75">
      <c r="C13" s="2" t="s">
        <v>9</v>
      </c>
      <c r="D13">
        <v>15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/>
    </row>
    <row r="14" spans="3:12" ht="12.75">
      <c r="C14" s="2" t="s">
        <v>10</v>
      </c>
      <c r="D14">
        <v>16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/>
    </row>
    <row r="15" spans="3:12" ht="12.75">
      <c r="C15" s="2" t="s">
        <v>11</v>
      </c>
      <c r="D15">
        <v>21</v>
      </c>
      <c r="E15" s="8">
        <v>0.001</v>
      </c>
      <c r="F15" s="8">
        <v>0.001</v>
      </c>
      <c r="G15" s="8">
        <v>0.001</v>
      </c>
      <c r="H15" s="8">
        <v>0.001</v>
      </c>
      <c r="I15" s="8">
        <v>0.001</v>
      </c>
      <c r="J15" s="8">
        <v>0.003</v>
      </c>
      <c r="K15" s="8">
        <v>0.008</v>
      </c>
      <c r="L15" s="8"/>
    </row>
    <row r="16" spans="3:12" ht="12.75">
      <c r="C16" s="2" t="s">
        <v>12</v>
      </c>
      <c r="D16">
        <v>23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0.001</v>
      </c>
      <c r="K16" s="8">
        <v>0.001</v>
      </c>
      <c r="L16" s="8"/>
    </row>
    <row r="17" spans="3:12" ht="12.75">
      <c r="C17" s="2" t="s">
        <v>13</v>
      </c>
      <c r="D17">
        <v>24</v>
      </c>
      <c r="E17" s="8">
        <v>0.003</v>
      </c>
      <c r="F17" s="8">
        <v>0.003</v>
      </c>
      <c r="G17" s="8">
        <v>0.003</v>
      </c>
      <c r="H17" s="8">
        <v>0.003</v>
      </c>
      <c r="I17" s="8">
        <v>0.003</v>
      </c>
      <c r="J17" s="8">
        <v>0.03</v>
      </c>
      <c r="K17" s="8">
        <v>0.044</v>
      </c>
      <c r="L17" s="8"/>
    </row>
    <row r="18" spans="3:12" ht="12.75">
      <c r="C18" s="2" t="s">
        <v>14</v>
      </c>
      <c r="D18">
        <v>25</v>
      </c>
      <c r="E18" s="8">
        <v>0.001</v>
      </c>
      <c r="F18" s="8">
        <v>0.001</v>
      </c>
      <c r="G18" s="8">
        <v>0.001</v>
      </c>
      <c r="H18" s="8">
        <v>0.001</v>
      </c>
      <c r="I18" s="8">
        <v>0.001</v>
      </c>
      <c r="J18" s="8">
        <v>0.01</v>
      </c>
      <c r="K18" s="8">
        <v>0.014</v>
      </c>
      <c r="L18" s="8"/>
    </row>
    <row r="19" spans="3:12" ht="12.75">
      <c r="C19" s="2" t="s">
        <v>15</v>
      </c>
      <c r="D19">
        <v>26</v>
      </c>
      <c r="E19" s="8">
        <v>0.003</v>
      </c>
      <c r="F19" s="8">
        <v>0.003</v>
      </c>
      <c r="G19" s="8">
        <v>0.003</v>
      </c>
      <c r="H19" s="8">
        <v>0.003</v>
      </c>
      <c r="I19" s="8">
        <v>0.002</v>
      </c>
      <c r="J19" s="8">
        <v>0.033</v>
      </c>
      <c r="K19" s="8">
        <v>0.047</v>
      </c>
      <c r="L19" s="8"/>
    </row>
    <row r="20" spans="3:12" ht="12.75">
      <c r="C20" s="2" t="s">
        <v>16</v>
      </c>
      <c r="D20">
        <v>27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0.002</v>
      </c>
      <c r="L20" s="8"/>
    </row>
    <row r="21" spans="3:12" ht="12.75">
      <c r="C21" s="2" t="s">
        <v>17</v>
      </c>
      <c r="D21">
        <v>41</v>
      </c>
      <c r="E21" s="8">
        <v>0.001</v>
      </c>
      <c r="F21" s="8">
        <v>0</v>
      </c>
      <c r="G21" s="8">
        <v>0.001</v>
      </c>
      <c r="H21" s="8">
        <v>0.001</v>
      </c>
      <c r="I21" s="8">
        <v>0</v>
      </c>
      <c r="J21" s="8">
        <v>0.002</v>
      </c>
      <c r="K21" s="8">
        <v>0.005</v>
      </c>
      <c r="L21" s="8"/>
    </row>
    <row r="22" spans="3:12" ht="12.75">
      <c r="C22" s="2" t="s">
        <v>18</v>
      </c>
      <c r="D22">
        <v>42</v>
      </c>
      <c r="E22" s="8">
        <v>0.016</v>
      </c>
      <c r="F22" s="8">
        <v>0.02</v>
      </c>
      <c r="G22" s="8">
        <v>0.023</v>
      </c>
      <c r="H22" s="8">
        <v>0.027</v>
      </c>
      <c r="I22" s="8">
        <v>0.027</v>
      </c>
      <c r="J22" s="8">
        <v>0.622</v>
      </c>
      <c r="K22" s="8">
        <v>0.734</v>
      </c>
      <c r="L22" s="8"/>
    </row>
    <row r="23" spans="3:12" ht="12.75">
      <c r="C23" s="2" t="s">
        <v>19</v>
      </c>
      <c r="D23">
        <v>43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0.018</v>
      </c>
      <c r="K23" s="8">
        <v>0.019</v>
      </c>
      <c r="L23" s="8"/>
    </row>
    <row r="24" spans="3:12" ht="12.75">
      <c r="C24" s="2" t="s">
        <v>20</v>
      </c>
      <c r="D24">
        <v>45</v>
      </c>
      <c r="E24" s="8">
        <v>0.004</v>
      </c>
      <c r="F24" s="8">
        <v>0.004</v>
      </c>
      <c r="G24" s="8">
        <v>0.005</v>
      </c>
      <c r="H24" s="8">
        <v>0.005</v>
      </c>
      <c r="I24" s="8">
        <v>0.007</v>
      </c>
      <c r="J24" s="8">
        <v>0.27</v>
      </c>
      <c r="K24" s="8">
        <v>0.295</v>
      </c>
      <c r="L24" s="8"/>
    </row>
    <row r="25" spans="3:12" ht="12.75">
      <c r="C25" s="2" t="s">
        <v>21</v>
      </c>
      <c r="D25">
        <v>46</v>
      </c>
      <c r="E25" s="8">
        <v>0.027</v>
      </c>
      <c r="F25" s="8">
        <v>0.031</v>
      </c>
      <c r="G25" s="8">
        <v>0.032</v>
      </c>
      <c r="H25" s="8">
        <v>0.036</v>
      </c>
      <c r="I25" s="8">
        <v>0.041</v>
      </c>
      <c r="J25" s="8">
        <v>1.311</v>
      </c>
      <c r="K25" s="8">
        <v>1.477</v>
      </c>
      <c r="L25" s="8"/>
    </row>
    <row r="26" spans="3:12" ht="12.75">
      <c r="C26" s="2" t="s">
        <v>22</v>
      </c>
      <c r="D26">
        <v>47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/>
    </row>
    <row r="27" spans="3:12" ht="12.75">
      <c r="C27" s="2" t="s">
        <v>23</v>
      </c>
      <c r="D27">
        <v>61</v>
      </c>
      <c r="E27" s="8">
        <v>0.006</v>
      </c>
      <c r="F27" s="8">
        <v>0.005</v>
      </c>
      <c r="G27" s="8">
        <v>0.007</v>
      </c>
      <c r="H27" s="8">
        <v>0.007</v>
      </c>
      <c r="I27" s="8">
        <v>0.007</v>
      </c>
      <c r="J27" s="8">
        <v>0.032</v>
      </c>
      <c r="K27" s="8">
        <v>0.064</v>
      </c>
      <c r="L27" s="8"/>
    </row>
    <row r="28" spans="3:12" ht="12.75">
      <c r="C28" s="2" t="s">
        <v>24</v>
      </c>
      <c r="D28">
        <v>62</v>
      </c>
      <c r="E28" s="8">
        <v>0.021</v>
      </c>
      <c r="F28" s="8">
        <v>0.024</v>
      </c>
      <c r="G28" s="8">
        <v>0.025</v>
      </c>
      <c r="H28" s="8">
        <v>0.026</v>
      </c>
      <c r="I28" s="8">
        <v>0.027</v>
      </c>
      <c r="J28" s="8">
        <v>0.49</v>
      </c>
      <c r="K28" s="8">
        <v>0.612</v>
      </c>
      <c r="L28" s="8"/>
    </row>
    <row r="29" spans="3:12" ht="12.75">
      <c r="C29" s="2" t="s">
        <v>25</v>
      </c>
      <c r="D29">
        <v>63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0.003</v>
      </c>
      <c r="K29" s="8">
        <v>0.003</v>
      </c>
      <c r="L29" s="8"/>
    </row>
    <row r="30" spans="3:12" ht="12.75">
      <c r="C30" s="2" t="s">
        <v>26</v>
      </c>
      <c r="D30">
        <v>64</v>
      </c>
      <c r="E30" s="8">
        <v>0.014</v>
      </c>
      <c r="F30" s="8">
        <v>0.015</v>
      </c>
      <c r="G30" s="8">
        <v>0.018</v>
      </c>
      <c r="H30" s="8">
        <v>0.022</v>
      </c>
      <c r="I30" s="8">
        <v>0.023</v>
      </c>
      <c r="J30" s="8">
        <v>0.652</v>
      </c>
      <c r="K30" s="8">
        <v>0.744</v>
      </c>
      <c r="L30" s="8"/>
    </row>
    <row r="31" spans="3:12" ht="12.75">
      <c r="C31" s="2" t="s">
        <v>27</v>
      </c>
      <c r="D31">
        <v>65</v>
      </c>
      <c r="E31" s="8">
        <v>0.001</v>
      </c>
      <c r="F31" s="8">
        <v>0.001</v>
      </c>
      <c r="G31" s="8">
        <v>0.001</v>
      </c>
      <c r="H31" s="8">
        <v>0.001</v>
      </c>
      <c r="I31" s="8">
        <v>0.002</v>
      </c>
      <c r="J31" s="8">
        <v>0.038</v>
      </c>
      <c r="K31" s="8">
        <v>0.044</v>
      </c>
      <c r="L31" s="8"/>
    </row>
    <row r="32" spans="3:12" ht="12.75">
      <c r="C32" s="2" t="s">
        <v>28</v>
      </c>
      <c r="D32">
        <v>67</v>
      </c>
      <c r="E32" s="8">
        <v>0.002</v>
      </c>
      <c r="F32" s="8">
        <v>0.002</v>
      </c>
      <c r="G32" s="8">
        <v>0.001</v>
      </c>
      <c r="H32" s="8">
        <v>0</v>
      </c>
      <c r="I32" s="8">
        <v>0</v>
      </c>
      <c r="J32" s="8">
        <v>0.001</v>
      </c>
      <c r="K32" s="8">
        <v>0.007</v>
      </c>
      <c r="L32" s="8">
        <f>SUM(K11:K32)</f>
        <v>4.119999999999999</v>
      </c>
    </row>
    <row r="33" spans="5:12" ht="12.75">
      <c r="E33" s="1"/>
      <c r="F33" s="1"/>
      <c r="G33" s="1"/>
      <c r="H33" s="1"/>
      <c r="I33" s="1"/>
      <c r="J33" s="1"/>
      <c r="K33" s="6">
        <f>SUM(K4:K32)</f>
        <v>99.99999999999996</v>
      </c>
      <c r="L33" s="8">
        <f>L10+L32</f>
        <v>99.99999999999999</v>
      </c>
    </row>
    <row r="34" ht="12.75">
      <c r="K34" s="7"/>
    </row>
    <row r="54" s="3" customFormat="1" ht="12.75">
      <c r="B54" s="3" t="s">
        <v>51</v>
      </c>
    </row>
    <row r="55" spans="5:11" s="3" customFormat="1" ht="12.75">
      <c r="E55" s="4" t="s">
        <v>29</v>
      </c>
      <c r="F55" s="5" t="s">
        <v>30</v>
      </c>
      <c r="G55" s="4" t="s">
        <v>31</v>
      </c>
      <c r="H55" s="4" t="s">
        <v>32</v>
      </c>
      <c r="I55" s="4" t="s">
        <v>33</v>
      </c>
      <c r="J55" s="4" t="s">
        <v>34</v>
      </c>
      <c r="K55" s="4" t="s">
        <v>35</v>
      </c>
    </row>
    <row r="56" spans="1:11" ht="12.75">
      <c r="A56" s="2"/>
      <c r="C56" s="2" t="s">
        <v>0</v>
      </c>
      <c r="D56">
        <v>1</v>
      </c>
      <c r="E56" s="8">
        <v>2.292</v>
      </c>
      <c r="F56" s="8">
        <v>0.164</v>
      </c>
      <c r="G56" s="8">
        <v>0.102</v>
      </c>
      <c r="H56" s="8">
        <v>0.07</v>
      </c>
      <c r="I56" s="8">
        <v>0.051</v>
      </c>
      <c r="J56" s="8">
        <v>0.438</v>
      </c>
      <c r="K56" s="8">
        <v>3.116</v>
      </c>
    </row>
    <row r="57" spans="3:11" ht="12.75">
      <c r="C57" s="2" t="s">
        <v>1</v>
      </c>
      <c r="D57">
        <v>2</v>
      </c>
      <c r="E57" s="8">
        <v>2.407</v>
      </c>
      <c r="F57" s="8">
        <v>3.303</v>
      </c>
      <c r="G57" s="8">
        <v>2.852</v>
      </c>
      <c r="H57" s="8">
        <v>2.24</v>
      </c>
      <c r="I57" s="8">
        <v>1.686</v>
      </c>
      <c r="J57" s="8">
        <v>6.283</v>
      </c>
      <c r="K57" s="8">
        <v>18.773</v>
      </c>
    </row>
    <row r="58" spans="3:11" ht="12.75">
      <c r="C58" s="2" t="s">
        <v>2</v>
      </c>
      <c r="D58">
        <v>3</v>
      </c>
      <c r="E58" s="8">
        <v>0.004</v>
      </c>
      <c r="F58" s="8">
        <v>0.008</v>
      </c>
      <c r="G58" s="8">
        <v>0.003</v>
      </c>
      <c r="H58" s="8">
        <v>0.003</v>
      </c>
      <c r="I58" s="8">
        <v>0.003</v>
      </c>
      <c r="J58" s="8">
        <v>0.01</v>
      </c>
      <c r="K58" s="8">
        <v>0.031</v>
      </c>
    </row>
    <row r="59" spans="3:11" ht="12.75">
      <c r="C59" s="2" t="s">
        <v>3</v>
      </c>
      <c r="D59">
        <v>4</v>
      </c>
      <c r="E59" s="8">
        <v>0.977</v>
      </c>
      <c r="F59" s="8">
        <v>1.571</v>
      </c>
      <c r="G59" s="8">
        <v>1.949</v>
      </c>
      <c r="H59" s="8">
        <v>2.114</v>
      </c>
      <c r="I59" s="8">
        <v>2.151</v>
      </c>
      <c r="J59" s="8">
        <v>21.783</v>
      </c>
      <c r="K59" s="8">
        <v>30.545</v>
      </c>
    </row>
    <row r="60" spans="3:11" ht="12.75">
      <c r="C60" s="2" t="s">
        <v>4</v>
      </c>
      <c r="D60">
        <v>5</v>
      </c>
      <c r="E60" s="8">
        <v>2.606</v>
      </c>
      <c r="F60" s="8">
        <v>4</v>
      </c>
      <c r="G60" s="8">
        <v>3.802</v>
      </c>
      <c r="H60" s="8">
        <v>3.088</v>
      </c>
      <c r="I60" s="8">
        <v>2.389</v>
      </c>
      <c r="J60" s="8">
        <v>8.288</v>
      </c>
      <c r="K60" s="8">
        <v>24.173</v>
      </c>
    </row>
    <row r="61" spans="3:11" ht="12.75">
      <c r="C61" s="2" t="s">
        <v>5</v>
      </c>
      <c r="D61">
        <v>6</v>
      </c>
      <c r="E61" s="8">
        <v>3.463</v>
      </c>
      <c r="F61" s="8">
        <v>2.943</v>
      </c>
      <c r="G61" s="8">
        <v>1.555</v>
      </c>
      <c r="H61" s="8">
        <v>0.647</v>
      </c>
      <c r="I61" s="8">
        <v>0.243</v>
      </c>
      <c r="J61" s="8">
        <v>0.236</v>
      </c>
      <c r="K61" s="8">
        <v>9.086</v>
      </c>
    </row>
    <row r="62" spans="3:12" ht="12.75">
      <c r="C62" s="2" t="s">
        <v>6</v>
      </c>
      <c r="D62">
        <v>7</v>
      </c>
      <c r="E62" s="8">
        <v>0.282</v>
      </c>
      <c r="F62" s="8">
        <v>0.221</v>
      </c>
      <c r="G62" s="8">
        <v>0.147</v>
      </c>
      <c r="H62" s="8">
        <v>0.107</v>
      </c>
      <c r="I62" s="8">
        <v>0.081</v>
      </c>
      <c r="J62" s="8">
        <v>0.46</v>
      </c>
      <c r="K62" s="8">
        <v>1.298</v>
      </c>
      <c r="L62" s="8">
        <f>SUM(K56:K62)</f>
        <v>87.022</v>
      </c>
    </row>
    <row r="63" spans="3:11" ht="12.75">
      <c r="C63" s="2" t="s">
        <v>7</v>
      </c>
      <c r="D63">
        <v>12</v>
      </c>
      <c r="E63" s="8">
        <v>0.001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0.001</v>
      </c>
    </row>
    <row r="64" spans="3:11" ht="12.75">
      <c r="C64" s="2" t="s">
        <v>37</v>
      </c>
      <c r="D64">
        <v>13</v>
      </c>
      <c r="E64" s="8">
        <v>0.001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0.001</v>
      </c>
    </row>
    <row r="65" spans="3:11" ht="12.75">
      <c r="C65" s="2" t="s">
        <v>8</v>
      </c>
      <c r="D65">
        <v>14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0.001</v>
      </c>
    </row>
    <row r="66" spans="3:11" ht="12.75">
      <c r="C66" s="2" t="s">
        <v>9</v>
      </c>
      <c r="D66">
        <v>15</v>
      </c>
      <c r="E66" s="8">
        <v>0.007</v>
      </c>
      <c r="F66" s="8">
        <v>0.001</v>
      </c>
      <c r="G66" s="8">
        <v>0</v>
      </c>
      <c r="H66" s="8">
        <v>0</v>
      </c>
      <c r="I66" s="8">
        <v>0</v>
      </c>
      <c r="J66" s="8">
        <v>0</v>
      </c>
      <c r="K66" s="8">
        <v>0.009</v>
      </c>
    </row>
    <row r="67" spans="3:11" ht="12.75">
      <c r="C67" s="2" t="s">
        <v>10</v>
      </c>
      <c r="D67">
        <v>16</v>
      </c>
      <c r="E67" s="8">
        <v>0.002</v>
      </c>
      <c r="F67" s="8">
        <v>0.001</v>
      </c>
      <c r="G67" s="8">
        <v>0</v>
      </c>
      <c r="H67" s="8">
        <v>0</v>
      </c>
      <c r="I67" s="8">
        <v>0</v>
      </c>
      <c r="J67" s="8">
        <v>0</v>
      </c>
      <c r="K67" s="8">
        <v>0.003</v>
      </c>
    </row>
    <row r="68" spans="3:11" ht="12.75">
      <c r="C68" s="2" t="s">
        <v>38</v>
      </c>
      <c r="D68">
        <v>17</v>
      </c>
      <c r="E68" s="8">
        <v>0.002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0.002</v>
      </c>
    </row>
    <row r="69" spans="3:11" ht="12.75">
      <c r="C69" s="2" t="s">
        <v>11</v>
      </c>
      <c r="D69">
        <v>21</v>
      </c>
      <c r="E69" s="8">
        <v>0.007</v>
      </c>
      <c r="F69" s="8">
        <v>0.003</v>
      </c>
      <c r="G69" s="8">
        <v>0.001</v>
      </c>
      <c r="H69" s="8">
        <v>0.001</v>
      </c>
      <c r="I69" s="8">
        <v>0</v>
      </c>
      <c r="J69" s="8">
        <v>0.002</v>
      </c>
      <c r="K69" s="8">
        <v>0.014</v>
      </c>
    </row>
    <row r="70" spans="3:11" ht="12.75">
      <c r="C70" s="2" t="s">
        <v>12</v>
      </c>
      <c r="D70">
        <v>23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</row>
    <row r="71" spans="3:11" ht="12.75">
      <c r="C71" s="2" t="s">
        <v>13</v>
      </c>
      <c r="D71">
        <v>24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3:11" ht="12.75">
      <c r="C72" s="2" t="s">
        <v>14</v>
      </c>
      <c r="D72">
        <v>25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0.001</v>
      </c>
    </row>
    <row r="73" spans="3:11" ht="12.75">
      <c r="C73" s="2" t="s">
        <v>15</v>
      </c>
      <c r="D73">
        <v>26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0.001</v>
      </c>
    </row>
    <row r="74" spans="3:11" ht="12.75">
      <c r="C74" s="2" t="s">
        <v>39</v>
      </c>
      <c r="D74">
        <v>31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3:11" ht="12.75">
      <c r="C75" s="2" t="s">
        <v>40</v>
      </c>
      <c r="D75">
        <v>32</v>
      </c>
      <c r="E75" s="8">
        <v>0.003</v>
      </c>
      <c r="F75" s="8">
        <v>0.004</v>
      </c>
      <c r="G75" s="8">
        <v>0.004</v>
      </c>
      <c r="H75" s="8">
        <v>0.003</v>
      </c>
      <c r="I75" s="8">
        <v>0.002</v>
      </c>
      <c r="J75" s="8">
        <v>0.006</v>
      </c>
      <c r="K75" s="9">
        <v>0.022</v>
      </c>
    </row>
    <row r="76" spans="3:11" ht="12.75">
      <c r="C76" s="2" t="s">
        <v>41</v>
      </c>
      <c r="D76">
        <v>34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0.001</v>
      </c>
      <c r="K76" s="8">
        <v>0.001</v>
      </c>
    </row>
    <row r="77" spans="3:11" ht="12.75">
      <c r="C77" s="2" t="s">
        <v>42</v>
      </c>
      <c r="D77">
        <v>35</v>
      </c>
      <c r="E77" s="8">
        <v>0.002</v>
      </c>
      <c r="F77" s="8">
        <v>0.002</v>
      </c>
      <c r="G77" s="8">
        <v>0.002</v>
      </c>
      <c r="H77" s="8">
        <v>0.001</v>
      </c>
      <c r="I77" s="8">
        <v>0.001</v>
      </c>
      <c r="J77" s="8">
        <v>0.003</v>
      </c>
      <c r="K77" s="8">
        <v>0.01</v>
      </c>
    </row>
    <row r="78" spans="3:13" ht="12.75">
      <c r="C78" s="2" t="s">
        <v>43</v>
      </c>
      <c r="D78">
        <v>36</v>
      </c>
      <c r="E78" s="8">
        <v>0.001</v>
      </c>
      <c r="F78" s="8">
        <v>0.001</v>
      </c>
      <c r="G78" s="8">
        <v>0.001</v>
      </c>
      <c r="H78" s="8">
        <v>0</v>
      </c>
      <c r="I78" s="8">
        <v>0</v>
      </c>
      <c r="J78" s="8">
        <v>0</v>
      </c>
      <c r="K78" s="8">
        <v>0.002</v>
      </c>
      <c r="M78" s="8"/>
    </row>
    <row r="79" spans="3:11" ht="12.75">
      <c r="C79" s="2" t="s">
        <v>17</v>
      </c>
      <c r="D79">
        <v>41</v>
      </c>
      <c r="E79" s="8">
        <v>0.008</v>
      </c>
      <c r="F79" s="8">
        <v>0.004</v>
      </c>
      <c r="G79" s="8">
        <v>0.004</v>
      </c>
      <c r="H79" s="8">
        <v>0.002</v>
      </c>
      <c r="I79" s="8">
        <v>0.002</v>
      </c>
      <c r="J79" s="8">
        <v>0.025</v>
      </c>
      <c r="K79" s="8">
        <v>0.045</v>
      </c>
    </row>
    <row r="80" spans="3:11" ht="12.75">
      <c r="C80" s="2" t="s">
        <v>18</v>
      </c>
      <c r="D80">
        <v>42</v>
      </c>
      <c r="E80" s="8">
        <v>0.26</v>
      </c>
      <c r="F80" s="8">
        <v>0.419</v>
      </c>
      <c r="G80" s="8">
        <v>0.421</v>
      </c>
      <c r="H80" s="8">
        <v>0.336</v>
      </c>
      <c r="I80" s="8">
        <v>0.251</v>
      </c>
      <c r="J80" s="8">
        <v>1.063</v>
      </c>
      <c r="K80" s="8">
        <v>2.751</v>
      </c>
    </row>
    <row r="81" spans="3:11" ht="12.75">
      <c r="C81" s="2" t="s">
        <v>19</v>
      </c>
      <c r="D81">
        <v>43</v>
      </c>
      <c r="E81" s="8">
        <v>0.003</v>
      </c>
      <c r="F81" s="8">
        <v>0.011</v>
      </c>
      <c r="G81" s="8">
        <v>0.007</v>
      </c>
      <c r="H81" s="8">
        <v>0.006</v>
      </c>
      <c r="I81" s="8">
        <v>0.004</v>
      </c>
      <c r="J81" s="8">
        <v>0.013</v>
      </c>
      <c r="K81" s="8">
        <v>0.044</v>
      </c>
    </row>
    <row r="82" spans="3:11" ht="12.75">
      <c r="C82" s="2" t="s">
        <v>20</v>
      </c>
      <c r="D82">
        <v>45</v>
      </c>
      <c r="E82" s="8">
        <v>0.481</v>
      </c>
      <c r="F82" s="8">
        <v>0.679</v>
      </c>
      <c r="G82" s="8">
        <v>0.627</v>
      </c>
      <c r="H82" s="8">
        <v>0.513</v>
      </c>
      <c r="I82" s="8">
        <v>0.415</v>
      </c>
      <c r="J82" s="8">
        <v>1.747</v>
      </c>
      <c r="K82" s="8">
        <v>4.461</v>
      </c>
    </row>
    <row r="83" spans="3:11" ht="12.75">
      <c r="C83" s="2" t="s">
        <v>21</v>
      </c>
      <c r="D83">
        <v>46</v>
      </c>
      <c r="E83" s="8">
        <v>0.34</v>
      </c>
      <c r="F83" s="8">
        <v>0.285</v>
      </c>
      <c r="G83" s="8">
        <v>0.195</v>
      </c>
      <c r="H83" s="8">
        <v>0.104</v>
      </c>
      <c r="I83" s="8">
        <v>0.055</v>
      </c>
      <c r="J83" s="8">
        <v>0.069</v>
      </c>
      <c r="K83" s="8">
        <v>1.048</v>
      </c>
    </row>
    <row r="84" spans="3:11" ht="12.75">
      <c r="C84" s="2" t="s">
        <v>22</v>
      </c>
      <c r="D84">
        <v>47</v>
      </c>
      <c r="E84" s="8">
        <v>0.094</v>
      </c>
      <c r="F84" s="8">
        <v>0.069</v>
      </c>
      <c r="G84" s="8">
        <v>0.05</v>
      </c>
      <c r="H84" s="8">
        <v>0.04</v>
      </c>
      <c r="I84" s="8">
        <v>0.032</v>
      </c>
      <c r="J84" s="8">
        <v>0.178</v>
      </c>
      <c r="K84" s="8">
        <v>0.462</v>
      </c>
    </row>
    <row r="85" spans="3:11" ht="12.75">
      <c r="C85" s="2" t="s">
        <v>44</v>
      </c>
      <c r="D85">
        <v>51</v>
      </c>
      <c r="E85" s="8">
        <v>0.032</v>
      </c>
      <c r="F85" s="8">
        <v>0.015</v>
      </c>
      <c r="G85" s="8">
        <v>0.011</v>
      </c>
      <c r="H85" s="8">
        <v>0.007</v>
      </c>
      <c r="I85" s="8">
        <v>0.006</v>
      </c>
      <c r="J85" s="8">
        <v>0.023</v>
      </c>
      <c r="K85" s="8">
        <v>0.093</v>
      </c>
    </row>
    <row r="86" spans="3:11" ht="12.75">
      <c r="C86" s="2" t="s">
        <v>45</v>
      </c>
      <c r="D86">
        <v>52</v>
      </c>
      <c r="E86" s="8">
        <v>0.119</v>
      </c>
      <c r="F86" s="8">
        <v>0.258</v>
      </c>
      <c r="G86" s="8">
        <v>0.263</v>
      </c>
      <c r="H86" s="8">
        <v>0.189</v>
      </c>
      <c r="I86" s="8">
        <v>0.128</v>
      </c>
      <c r="J86" s="8">
        <v>0.343</v>
      </c>
      <c r="K86" s="8">
        <v>1.3</v>
      </c>
    </row>
    <row r="87" spans="3:11" ht="12.75">
      <c r="C87" s="2" t="s">
        <v>46</v>
      </c>
      <c r="D87">
        <v>53</v>
      </c>
      <c r="E87" s="8">
        <v>0.001</v>
      </c>
      <c r="F87" s="8">
        <v>0.003</v>
      </c>
      <c r="G87" s="8">
        <v>0.002</v>
      </c>
      <c r="H87" s="8">
        <v>0.001</v>
      </c>
      <c r="I87" s="8">
        <v>0</v>
      </c>
      <c r="J87" s="8">
        <v>0.001</v>
      </c>
      <c r="K87" s="8">
        <v>0.01</v>
      </c>
    </row>
    <row r="88" spans="3:11" ht="12.75">
      <c r="C88" s="2" t="s">
        <v>47</v>
      </c>
      <c r="D88">
        <v>54</v>
      </c>
      <c r="E88" s="8">
        <v>0.09</v>
      </c>
      <c r="F88" s="8">
        <v>0.157</v>
      </c>
      <c r="G88" s="8">
        <v>0.16</v>
      </c>
      <c r="H88" s="8">
        <v>0.137</v>
      </c>
      <c r="I88" s="8">
        <v>0.118</v>
      </c>
      <c r="J88" s="8">
        <v>0.645</v>
      </c>
      <c r="K88" s="9">
        <v>1.307</v>
      </c>
    </row>
    <row r="89" spans="3:11" ht="12.75">
      <c r="C89" s="2" t="s">
        <v>48</v>
      </c>
      <c r="D89">
        <v>56</v>
      </c>
      <c r="E89" s="8">
        <v>0.086</v>
      </c>
      <c r="F89" s="8">
        <v>0.11</v>
      </c>
      <c r="G89" s="8">
        <v>0.074</v>
      </c>
      <c r="H89" s="8">
        <v>0.042</v>
      </c>
      <c r="I89" s="8">
        <v>0.02</v>
      </c>
      <c r="J89" s="8">
        <v>0.02</v>
      </c>
      <c r="K89" s="8">
        <v>0.353</v>
      </c>
    </row>
    <row r="90" spans="3:11" ht="12.75">
      <c r="C90" s="2" t="s">
        <v>49</v>
      </c>
      <c r="D90">
        <v>57</v>
      </c>
      <c r="E90" s="8">
        <v>0.024</v>
      </c>
      <c r="F90" s="8">
        <v>0.02</v>
      </c>
      <c r="G90" s="8">
        <v>0.015</v>
      </c>
      <c r="H90" s="8">
        <v>0.011</v>
      </c>
      <c r="I90" s="8">
        <v>0.007</v>
      </c>
      <c r="J90" s="8">
        <v>0.031</v>
      </c>
      <c r="K90" s="8">
        <v>0.108</v>
      </c>
    </row>
    <row r="91" spans="3:11" ht="12.75">
      <c r="C91" s="2" t="s">
        <v>23</v>
      </c>
      <c r="D91">
        <v>61</v>
      </c>
      <c r="E91" s="8">
        <v>0.005</v>
      </c>
      <c r="F91" s="8">
        <v>0.003</v>
      </c>
      <c r="G91" s="8">
        <v>0.003</v>
      </c>
      <c r="H91" s="8">
        <v>0.002</v>
      </c>
      <c r="I91" s="8">
        <v>0.001</v>
      </c>
      <c r="J91" s="8">
        <v>0.009</v>
      </c>
      <c r="K91" s="8">
        <v>0.022</v>
      </c>
    </row>
    <row r="92" spans="3:12" ht="12.75">
      <c r="C92" s="2" t="s">
        <v>24</v>
      </c>
      <c r="D92">
        <v>62</v>
      </c>
      <c r="E92" s="8">
        <v>0.033</v>
      </c>
      <c r="F92" s="8">
        <v>0.051</v>
      </c>
      <c r="G92" s="8">
        <v>0.032</v>
      </c>
      <c r="H92" s="8">
        <v>0.017</v>
      </c>
      <c r="I92" s="8">
        <v>0.008</v>
      </c>
      <c r="J92" s="8">
        <v>0.016</v>
      </c>
      <c r="K92" s="9">
        <v>0.157</v>
      </c>
      <c r="L92" s="8">
        <f>K75+K80+K86+K92</f>
        <v>4.2299999999999995</v>
      </c>
    </row>
    <row r="93" spans="3:11" ht="12.75">
      <c r="C93" s="2" t="s">
        <v>25</v>
      </c>
      <c r="D93">
        <v>63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0.001</v>
      </c>
    </row>
    <row r="94" spans="3:11" ht="12.75">
      <c r="C94" s="2" t="s">
        <v>26</v>
      </c>
      <c r="D94">
        <v>64</v>
      </c>
      <c r="E94" s="8">
        <v>0.005</v>
      </c>
      <c r="F94" s="8">
        <v>0.006</v>
      </c>
      <c r="G94" s="8">
        <v>0.006</v>
      </c>
      <c r="H94" s="8">
        <v>0.005</v>
      </c>
      <c r="I94" s="8">
        <v>0.003</v>
      </c>
      <c r="J94" s="8">
        <v>0.02</v>
      </c>
      <c r="K94" s="8">
        <v>0.045</v>
      </c>
    </row>
    <row r="95" spans="3:11" ht="12.75">
      <c r="C95" s="2" t="s">
        <v>27</v>
      </c>
      <c r="D95">
        <v>65</v>
      </c>
      <c r="E95" s="8">
        <v>0.105</v>
      </c>
      <c r="F95" s="8">
        <v>0.216</v>
      </c>
      <c r="G95" s="8">
        <v>0.183</v>
      </c>
      <c r="H95" s="8">
        <v>0.088</v>
      </c>
      <c r="I95" s="8">
        <v>0.045</v>
      </c>
      <c r="J95" s="8">
        <v>0.046</v>
      </c>
      <c r="K95" s="8">
        <v>0.683</v>
      </c>
    </row>
    <row r="96" spans="3:13" ht="12.75">
      <c r="C96" s="2" t="s">
        <v>28</v>
      </c>
      <c r="D96">
        <v>67</v>
      </c>
      <c r="E96" s="8">
        <v>0.006</v>
      </c>
      <c r="F96" s="8">
        <v>0.003</v>
      </c>
      <c r="G96" s="8">
        <v>0.002</v>
      </c>
      <c r="H96" s="8">
        <v>0.001</v>
      </c>
      <c r="I96" s="8">
        <v>0.001</v>
      </c>
      <c r="J96" s="8">
        <v>0.005</v>
      </c>
      <c r="K96" s="8">
        <v>0.019</v>
      </c>
      <c r="L96" s="8">
        <f>SUM(K63:K96)</f>
        <v>12.977</v>
      </c>
      <c r="M96" s="8"/>
    </row>
    <row r="97" ht="12.75">
      <c r="K97" s="6">
        <f>SUM(K56:K96)</f>
        <v>99.99900000000007</v>
      </c>
    </row>
    <row r="106" s="3" customFormat="1" ht="12.75">
      <c r="B106" s="3" t="s">
        <v>50</v>
      </c>
    </row>
    <row r="107" spans="5:11" s="3" customFormat="1" ht="12.75">
      <c r="E107" s="4" t="s">
        <v>29</v>
      </c>
      <c r="F107" s="5" t="s">
        <v>30</v>
      </c>
      <c r="G107" s="4" t="s">
        <v>31</v>
      </c>
      <c r="H107" s="4" t="s">
        <v>32</v>
      </c>
      <c r="I107" s="4" t="s">
        <v>33</v>
      </c>
      <c r="J107" s="4" t="s">
        <v>34</v>
      </c>
      <c r="K107" s="4" t="s">
        <v>35</v>
      </c>
    </row>
    <row r="108" spans="3:11" ht="12.75">
      <c r="C108" s="2" t="s">
        <v>0</v>
      </c>
      <c r="D108">
        <v>1</v>
      </c>
      <c r="E108" s="8">
        <v>3.072</v>
      </c>
      <c r="F108" s="8">
        <v>0.185</v>
      </c>
      <c r="G108" s="8">
        <v>0.096</v>
      </c>
      <c r="H108" s="8">
        <v>0.069</v>
      </c>
      <c r="I108" s="8">
        <v>0.056</v>
      </c>
      <c r="J108" s="8">
        <v>0.398</v>
      </c>
      <c r="K108" s="8">
        <v>3.875</v>
      </c>
    </row>
    <row r="109" spans="3:11" ht="12.75">
      <c r="C109" s="2" t="s">
        <v>1</v>
      </c>
      <c r="D109">
        <v>2</v>
      </c>
      <c r="E109" s="8">
        <v>1.66</v>
      </c>
      <c r="F109" s="8">
        <v>3.863</v>
      </c>
      <c r="G109" s="8">
        <v>5.336</v>
      </c>
      <c r="H109" s="8">
        <v>6.111</v>
      </c>
      <c r="I109" s="8">
        <v>6.04</v>
      </c>
      <c r="J109" s="8">
        <v>24.137</v>
      </c>
      <c r="K109" s="8">
        <v>47.146</v>
      </c>
    </row>
    <row r="110" spans="3:11" ht="12.75">
      <c r="C110" s="2" t="s">
        <v>2</v>
      </c>
      <c r="D110">
        <v>3</v>
      </c>
      <c r="E110" s="8">
        <v>0.001</v>
      </c>
      <c r="F110" s="8">
        <v>0.002</v>
      </c>
      <c r="G110" s="8">
        <v>0.002</v>
      </c>
      <c r="H110" s="8">
        <v>0.003</v>
      </c>
      <c r="I110" s="8">
        <v>0.004</v>
      </c>
      <c r="J110" s="8">
        <v>0.019</v>
      </c>
      <c r="K110" s="8">
        <v>0.03</v>
      </c>
    </row>
    <row r="111" spans="3:11" ht="12.75">
      <c r="C111" s="2" t="s">
        <v>3</v>
      </c>
      <c r="D111">
        <v>4</v>
      </c>
      <c r="E111" s="8">
        <v>0.542</v>
      </c>
      <c r="F111" s="8">
        <v>1.324</v>
      </c>
      <c r="G111" s="8">
        <v>1.971</v>
      </c>
      <c r="H111" s="8">
        <v>2.519</v>
      </c>
      <c r="I111" s="8">
        <v>2.846</v>
      </c>
      <c r="J111" s="8">
        <v>18.475</v>
      </c>
      <c r="K111" s="8">
        <v>27.677</v>
      </c>
    </row>
    <row r="112" spans="3:11" ht="12.75">
      <c r="C112" s="2" t="s">
        <v>4</v>
      </c>
      <c r="D112">
        <v>5</v>
      </c>
      <c r="E112" s="8">
        <v>0.06</v>
      </c>
      <c r="F112" s="8">
        <v>0.144</v>
      </c>
      <c r="G112" s="8">
        <v>0.224</v>
      </c>
      <c r="H112" s="8">
        <v>0.257</v>
      </c>
      <c r="I112" s="8">
        <v>0.275</v>
      </c>
      <c r="J112" s="8">
        <v>1.33</v>
      </c>
      <c r="K112" s="8">
        <v>2.29</v>
      </c>
    </row>
    <row r="113" spans="3:11" ht="12.75">
      <c r="C113" s="2" t="s">
        <v>5</v>
      </c>
      <c r="D113">
        <v>6</v>
      </c>
      <c r="E113" s="8">
        <v>0.246</v>
      </c>
      <c r="F113" s="8">
        <v>0.612</v>
      </c>
      <c r="G113" s="8">
        <v>0.888</v>
      </c>
      <c r="H113" s="8">
        <v>1.024</v>
      </c>
      <c r="I113" s="8">
        <v>1.042</v>
      </c>
      <c r="J113" s="8">
        <v>3.848</v>
      </c>
      <c r="K113" s="8">
        <v>7.66</v>
      </c>
    </row>
    <row r="114" spans="3:11" ht="12.75">
      <c r="C114" s="2" t="s">
        <v>6</v>
      </c>
      <c r="D114">
        <v>7</v>
      </c>
      <c r="E114" s="8">
        <v>0.075</v>
      </c>
      <c r="F114" s="8">
        <v>0.089</v>
      </c>
      <c r="G114" s="8">
        <v>0.091</v>
      </c>
      <c r="H114" s="8">
        <v>0.087</v>
      </c>
      <c r="I114" s="8">
        <v>0.084</v>
      </c>
      <c r="J114" s="8">
        <v>0.413</v>
      </c>
      <c r="K114" s="8">
        <v>0.838</v>
      </c>
    </row>
    <row r="115" spans="3:11" ht="12.75">
      <c r="C115" s="2" t="s">
        <v>7</v>
      </c>
      <c r="D115">
        <v>12</v>
      </c>
      <c r="E115" s="8">
        <v>0.006</v>
      </c>
      <c r="F115" s="8">
        <v>0.004</v>
      </c>
      <c r="G115" s="8">
        <v>0.005</v>
      </c>
      <c r="H115" s="8">
        <v>0.003</v>
      </c>
      <c r="I115" s="8">
        <v>0.004</v>
      </c>
      <c r="J115" s="8">
        <v>0.015</v>
      </c>
      <c r="K115" s="8">
        <v>0.037</v>
      </c>
    </row>
    <row r="116" spans="3:11" ht="12.75">
      <c r="C116" s="2" t="s">
        <v>8</v>
      </c>
      <c r="D116">
        <v>14</v>
      </c>
      <c r="E116" s="8">
        <v>0.001</v>
      </c>
      <c r="F116" s="8">
        <v>0.001</v>
      </c>
      <c r="G116" s="8">
        <v>0.001</v>
      </c>
      <c r="H116" s="8">
        <v>0.001</v>
      </c>
      <c r="I116" s="8">
        <v>0.001</v>
      </c>
      <c r="J116" s="8">
        <v>0.008</v>
      </c>
      <c r="K116" s="8">
        <v>0.013</v>
      </c>
    </row>
    <row r="117" spans="3:11" ht="12.75">
      <c r="C117" s="2" t="s">
        <v>9</v>
      </c>
      <c r="D117">
        <v>15</v>
      </c>
      <c r="E117" s="8">
        <v>0.001</v>
      </c>
      <c r="F117" s="8">
        <v>0</v>
      </c>
      <c r="G117" s="8">
        <v>0</v>
      </c>
      <c r="H117" s="8">
        <v>0</v>
      </c>
      <c r="I117" s="8">
        <v>0</v>
      </c>
      <c r="J117" s="8">
        <v>0.002</v>
      </c>
      <c r="K117" s="8">
        <v>0.004</v>
      </c>
    </row>
    <row r="118" spans="3:13" ht="12.75">
      <c r="C118" s="2" t="s">
        <v>10</v>
      </c>
      <c r="D118">
        <v>16</v>
      </c>
      <c r="E118" s="8">
        <v>0.002</v>
      </c>
      <c r="F118" s="8">
        <v>0.001</v>
      </c>
      <c r="G118" s="8">
        <v>0.001</v>
      </c>
      <c r="H118" s="8">
        <v>0.001</v>
      </c>
      <c r="I118" s="8">
        <v>0</v>
      </c>
      <c r="J118" s="8">
        <v>0.003</v>
      </c>
      <c r="K118" s="8">
        <v>0.008</v>
      </c>
      <c r="M118" s="8"/>
    </row>
    <row r="119" spans="3:11" ht="12.75">
      <c r="C119" s="2" t="s">
        <v>38</v>
      </c>
      <c r="D119">
        <v>17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</row>
    <row r="120" spans="3:11" ht="12.75">
      <c r="C120" s="2" t="s">
        <v>11</v>
      </c>
      <c r="D120">
        <v>21</v>
      </c>
      <c r="E120" s="8">
        <v>0.007</v>
      </c>
      <c r="F120" s="8">
        <v>0.004</v>
      </c>
      <c r="G120" s="8">
        <v>0.003</v>
      </c>
      <c r="H120" s="8">
        <v>0.003</v>
      </c>
      <c r="I120" s="8">
        <v>0.003</v>
      </c>
      <c r="J120" s="8">
        <v>0.02</v>
      </c>
      <c r="K120" s="8">
        <v>0.041</v>
      </c>
    </row>
    <row r="121" spans="3:11" ht="12.75">
      <c r="C121" s="2" t="s">
        <v>13</v>
      </c>
      <c r="D121">
        <v>24</v>
      </c>
      <c r="E121" s="8">
        <v>0.003</v>
      </c>
      <c r="F121" s="8">
        <v>0.006</v>
      </c>
      <c r="G121" s="8">
        <v>0.009</v>
      </c>
      <c r="H121" s="8">
        <v>0.01</v>
      </c>
      <c r="I121" s="8">
        <v>0.012</v>
      </c>
      <c r="J121" s="8">
        <v>0.068</v>
      </c>
      <c r="K121" s="8">
        <v>0.107</v>
      </c>
    </row>
    <row r="122" spans="3:11" ht="12.75">
      <c r="C122" s="2" t="s">
        <v>14</v>
      </c>
      <c r="D122">
        <v>25</v>
      </c>
      <c r="E122" s="8">
        <v>0.001</v>
      </c>
      <c r="F122" s="8">
        <v>0.001</v>
      </c>
      <c r="G122" s="8">
        <v>0.003</v>
      </c>
      <c r="H122" s="8">
        <v>0.003</v>
      </c>
      <c r="I122" s="8">
        <v>0.002</v>
      </c>
      <c r="J122" s="8">
        <v>0.017</v>
      </c>
      <c r="K122" s="8">
        <v>0.028</v>
      </c>
    </row>
    <row r="123" spans="3:11" ht="12.75">
      <c r="C123" s="2" t="s">
        <v>15</v>
      </c>
      <c r="D123">
        <v>26</v>
      </c>
      <c r="E123" s="8">
        <v>0.002</v>
      </c>
      <c r="F123" s="8">
        <v>0.005</v>
      </c>
      <c r="G123" s="8">
        <v>0.007</v>
      </c>
      <c r="H123" s="8">
        <v>0.008</v>
      </c>
      <c r="I123" s="8">
        <v>0.009</v>
      </c>
      <c r="J123" s="8">
        <v>0.04</v>
      </c>
      <c r="K123" s="8">
        <v>0.07</v>
      </c>
    </row>
    <row r="124" spans="3:11" ht="12.75">
      <c r="C124" s="2" t="s">
        <v>16</v>
      </c>
      <c r="D124">
        <v>27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0.001</v>
      </c>
      <c r="K124" s="8">
        <v>0.002</v>
      </c>
    </row>
    <row r="125" spans="3:11" ht="12.75">
      <c r="C125" s="2" t="s">
        <v>17</v>
      </c>
      <c r="D125">
        <v>41</v>
      </c>
      <c r="E125" s="8">
        <v>0.004</v>
      </c>
      <c r="F125" s="8">
        <v>0.004</v>
      </c>
      <c r="G125" s="8">
        <v>0.003</v>
      </c>
      <c r="H125" s="8">
        <v>0.003</v>
      </c>
      <c r="I125" s="8">
        <v>0.002</v>
      </c>
      <c r="J125" s="8">
        <v>0.014</v>
      </c>
      <c r="K125" s="8">
        <v>0.029</v>
      </c>
    </row>
    <row r="126" spans="3:11" ht="12.75">
      <c r="C126" s="2" t="s">
        <v>18</v>
      </c>
      <c r="D126">
        <v>42</v>
      </c>
      <c r="E126" s="8">
        <v>0.143</v>
      </c>
      <c r="F126" s="8">
        <v>0.352</v>
      </c>
      <c r="G126" s="8">
        <v>0.536</v>
      </c>
      <c r="H126" s="8">
        <v>0.659</v>
      </c>
      <c r="I126" s="8">
        <v>0.714</v>
      </c>
      <c r="J126" s="8">
        <v>3.509</v>
      </c>
      <c r="K126" s="8">
        <v>5.913</v>
      </c>
    </row>
    <row r="127" spans="3:11" ht="12.75">
      <c r="C127" s="2" t="s">
        <v>19</v>
      </c>
      <c r="D127">
        <v>43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0.002</v>
      </c>
      <c r="K127" s="8">
        <v>0.003</v>
      </c>
    </row>
    <row r="128" spans="3:11" ht="12.75">
      <c r="C128" s="2" t="s">
        <v>20</v>
      </c>
      <c r="D128">
        <v>45</v>
      </c>
      <c r="E128" s="8">
        <v>0.008</v>
      </c>
      <c r="F128" s="8">
        <v>0.019</v>
      </c>
      <c r="G128" s="8">
        <v>0.026</v>
      </c>
      <c r="H128" s="8">
        <v>0.029</v>
      </c>
      <c r="I128" s="8">
        <v>0.035</v>
      </c>
      <c r="J128" s="8">
        <v>0.217</v>
      </c>
      <c r="K128" s="8">
        <v>0.333</v>
      </c>
    </row>
    <row r="129" spans="3:11" ht="12.75">
      <c r="C129" s="2" t="s">
        <v>21</v>
      </c>
      <c r="D129">
        <v>46</v>
      </c>
      <c r="E129" s="8">
        <v>0.025</v>
      </c>
      <c r="F129" s="8">
        <v>0.059</v>
      </c>
      <c r="G129" s="8">
        <v>0.092</v>
      </c>
      <c r="H129" s="8">
        <v>0.117</v>
      </c>
      <c r="I129" s="8">
        <v>0.132</v>
      </c>
      <c r="J129" s="8">
        <v>0.722</v>
      </c>
      <c r="K129" s="8">
        <v>1.147</v>
      </c>
    </row>
    <row r="130" spans="3:11" ht="12.75">
      <c r="C130" s="2" t="s">
        <v>22</v>
      </c>
      <c r="D130">
        <v>47</v>
      </c>
      <c r="E130" s="8">
        <v>0.003</v>
      </c>
      <c r="F130" s="8">
        <v>0.003</v>
      </c>
      <c r="G130" s="8">
        <v>0.002</v>
      </c>
      <c r="H130" s="8">
        <v>0.002</v>
      </c>
      <c r="I130" s="8">
        <v>0.002</v>
      </c>
      <c r="J130" s="8">
        <v>0.012</v>
      </c>
      <c r="K130" s="8">
        <v>0.024</v>
      </c>
    </row>
    <row r="131" spans="3:11" ht="12.75">
      <c r="C131" s="2" t="s">
        <v>23</v>
      </c>
      <c r="D131">
        <v>61</v>
      </c>
      <c r="E131" s="8">
        <v>0.005</v>
      </c>
      <c r="F131" s="8">
        <v>0.004</v>
      </c>
      <c r="G131" s="8">
        <v>0.004</v>
      </c>
      <c r="H131" s="8">
        <v>0.004</v>
      </c>
      <c r="I131" s="8">
        <v>0.003</v>
      </c>
      <c r="J131" s="8">
        <v>0.03</v>
      </c>
      <c r="K131" s="8">
        <v>0.051</v>
      </c>
    </row>
    <row r="132" spans="3:11" ht="12.75">
      <c r="C132" s="2" t="s">
        <v>24</v>
      </c>
      <c r="D132">
        <v>62</v>
      </c>
      <c r="E132" s="8">
        <v>0.068</v>
      </c>
      <c r="F132" s="8">
        <v>0.169</v>
      </c>
      <c r="G132" s="8">
        <v>0.223</v>
      </c>
      <c r="H132" s="8">
        <v>0.262</v>
      </c>
      <c r="I132" s="8">
        <v>0.27</v>
      </c>
      <c r="J132" s="8">
        <v>1.087</v>
      </c>
      <c r="K132" s="8">
        <v>2.081</v>
      </c>
    </row>
    <row r="133" spans="3:11" ht="12.75">
      <c r="C133" s="2" t="s">
        <v>25</v>
      </c>
      <c r="D133">
        <v>63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0.001</v>
      </c>
      <c r="K133" s="8">
        <v>0.002</v>
      </c>
    </row>
    <row r="134" spans="3:11" ht="12.75">
      <c r="C134" s="2" t="s">
        <v>26</v>
      </c>
      <c r="D134">
        <v>64</v>
      </c>
      <c r="E134" s="8">
        <v>0.012</v>
      </c>
      <c r="F134" s="8">
        <v>0.034</v>
      </c>
      <c r="G134" s="8">
        <v>0.044</v>
      </c>
      <c r="H134" s="8">
        <v>0.054</v>
      </c>
      <c r="I134" s="8">
        <v>0.06</v>
      </c>
      <c r="J134" s="8">
        <v>0.292</v>
      </c>
      <c r="K134" s="8">
        <v>0.495</v>
      </c>
    </row>
    <row r="135" spans="3:11" ht="12.75">
      <c r="C135" s="2" t="s">
        <v>27</v>
      </c>
      <c r="D135">
        <v>65</v>
      </c>
      <c r="E135" s="8">
        <v>0.003</v>
      </c>
      <c r="F135" s="8">
        <v>0.006</v>
      </c>
      <c r="G135" s="8">
        <v>0.011</v>
      </c>
      <c r="H135" s="8">
        <v>0.01</v>
      </c>
      <c r="I135" s="8">
        <v>0.012</v>
      </c>
      <c r="J135" s="8">
        <v>0.05</v>
      </c>
      <c r="K135" s="8">
        <v>0.092</v>
      </c>
    </row>
    <row r="136" spans="3:12" ht="12.75">
      <c r="C136" s="2" t="s">
        <v>28</v>
      </c>
      <c r="D136">
        <v>67</v>
      </c>
      <c r="E136" s="8">
        <v>0</v>
      </c>
      <c r="F136" s="8">
        <v>0</v>
      </c>
      <c r="G136" s="8">
        <v>0</v>
      </c>
      <c r="H136" s="8">
        <v>0.001</v>
      </c>
      <c r="I136" s="8">
        <v>0</v>
      </c>
      <c r="J136" s="8">
        <v>0.001</v>
      </c>
      <c r="K136" s="8">
        <v>0.003</v>
      </c>
      <c r="L136" s="8"/>
    </row>
    <row r="137" ht="12.75">
      <c r="K137" s="6">
        <f>SUM(K108:K136)</f>
        <v>99.99900000000001</v>
      </c>
    </row>
    <row r="158" s="3" customFormat="1" ht="12.75">
      <c r="B158" s="3" t="s">
        <v>52</v>
      </c>
    </row>
    <row r="159" spans="5:11" s="3" customFormat="1" ht="12.75">
      <c r="E159" s="4" t="s">
        <v>29</v>
      </c>
      <c r="F159" s="5" t="s">
        <v>30</v>
      </c>
      <c r="G159" s="4" t="s">
        <v>31</v>
      </c>
      <c r="H159" s="4" t="s">
        <v>32</v>
      </c>
      <c r="I159" s="4" t="s">
        <v>33</v>
      </c>
      <c r="J159" s="4" t="s">
        <v>34</v>
      </c>
      <c r="K159" s="4" t="s">
        <v>35</v>
      </c>
    </row>
    <row r="160" spans="3:11" ht="12.75">
      <c r="C160" s="2" t="s">
        <v>0</v>
      </c>
      <c r="D160">
        <v>1</v>
      </c>
      <c r="E160" s="8">
        <v>21.477</v>
      </c>
      <c r="F160" s="8">
        <v>0.04</v>
      </c>
      <c r="G160" s="8">
        <v>0.011</v>
      </c>
      <c r="H160" s="8">
        <v>0.002</v>
      </c>
      <c r="I160" s="8">
        <v>0.001</v>
      </c>
      <c r="J160" s="8">
        <v>0</v>
      </c>
      <c r="K160" s="8">
        <v>21.531</v>
      </c>
    </row>
    <row r="161" spans="3:11" ht="12.75">
      <c r="C161" s="2" t="s">
        <v>1</v>
      </c>
      <c r="D161">
        <v>2</v>
      </c>
      <c r="E161" s="8">
        <v>2.536</v>
      </c>
      <c r="F161" s="8">
        <v>0.31</v>
      </c>
      <c r="G161" s="8">
        <v>0.081</v>
      </c>
      <c r="H161" s="8">
        <v>0.022</v>
      </c>
      <c r="I161" s="8">
        <v>0.008</v>
      </c>
      <c r="J161" s="8">
        <v>0.009</v>
      </c>
      <c r="K161" s="8">
        <v>2.965</v>
      </c>
    </row>
    <row r="162" spans="3:11" ht="12.75">
      <c r="C162" s="2" t="s">
        <v>2</v>
      </c>
      <c r="D162">
        <v>3</v>
      </c>
      <c r="E162" s="8">
        <v>2.289</v>
      </c>
      <c r="F162" s="8">
        <v>0.15</v>
      </c>
      <c r="G162" s="8">
        <v>0.038</v>
      </c>
      <c r="H162" s="8">
        <v>0.011</v>
      </c>
      <c r="I162" s="8">
        <v>0.004</v>
      </c>
      <c r="J162" s="8">
        <v>0.013</v>
      </c>
      <c r="K162" s="8">
        <v>2.504</v>
      </c>
    </row>
    <row r="163" spans="3:11" ht="12.75">
      <c r="C163" s="2" t="s">
        <v>3</v>
      </c>
      <c r="D163">
        <v>4</v>
      </c>
      <c r="E163" s="8">
        <v>6.603</v>
      </c>
      <c r="F163" s="8">
        <v>0.667</v>
      </c>
      <c r="G163" s="8">
        <v>0.186</v>
      </c>
      <c r="H163" s="8">
        <v>0.06</v>
      </c>
      <c r="I163" s="8">
        <v>0.022</v>
      </c>
      <c r="J163" s="8">
        <v>0.007</v>
      </c>
      <c r="K163" s="8">
        <v>7.546</v>
      </c>
    </row>
    <row r="164" spans="3:11" ht="12.75">
      <c r="C164" s="2" t="s">
        <v>5</v>
      </c>
      <c r="D164">
        <v>6</v>
      </c>
      <c r="E164" s="8">
        <v>41.793</v>
      </c>
      <c r="F164" s="8">
        <v>1.756</v>
      </c>
      <c r="G164" s="8">
        <v>0.392</v>
      </c>
      <c r="H164" s="8">
        <v>0.116</v>
      </c>
      <c r="I164" s="8">
        <v>0.039</v>
      </c>
      <c r="J164" s="8">
        <v>0.061</v>
      </c>
      <c r="K164" s="8">
        <v>44.156</v>
      </c>
    </row>
    <row r="165" spans="3:11" ht="12.75">
      <c r="C165" s="2" t="s">
        <v>6</v>
      </c>
      <c r="D165">
        <v>7</v>
      </c>
      <c r="E165" s="8">
        <v>11.999</v>
      </c>
      <c r="F165" s="8">
        <v>0.668</v>
      </c>
      <c r="G165" s="8">
        <v>0.195</v>
      </c>
      <c r="H165" s="8">
        <v>0.06</v>
      </c>
      <c r="I165" s="8">
        <v>0.025</v>
      </c>
      <c r="J165" s="8">
        <v>0.01</v>
      </c>
      <c r="K165" s="8">
        <v>12.956</v>
      </c>
    </row>
    <row r="166" spans="3:11" ht="12.75">
      <c r="C166" s="2" t="s">
        <v>7</v>
      </c>
      <c r="D166">
        <v>12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</row>
    <row r="167" spans="3:11" ht="12.75">
      <c r="C167" s="2" t="s">
        <v>37</v>
      </c>
      <c r="D167">
        <v>13</v>
      </c>
      <c r="E167" s="8">
        <v>0.001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0.001</v>
      </c>
    </row>
    <row r="168" spans="3:11" ht="12.75">
      <c r="C168" s="2" t="s">
        <v>10</v>
      </c>
      <c r="D168">
        <v>16</v>
      </c>
      <c r="E168" s="8">
        <v>0.001</v>
      </c>
      <c r="F168" s="8">
        <v>0.001</v>
      </c>
      <c r="G168" s="8">
        <v>0</v>
      </c>
      <c r="H168" s="8">
        <v>0</v>
      </c>
      <c r="I168" s="8">
        <v>0</v>
      </c>
      <c r="J168" s="8">
        <v>0</v>
      </c>
      <c r="K168" s="8">
        <v>0.002</v>
      </c>
    </row>
    <row r="169" spans="3:11" ht="12.75">
      <c r="C169" s="2" t="s">
        <v>38</v>
      </c>
      <c r="D169">
        <v>17</v>
      </c>
      <c r="E169" s="8">
        <v>0.002</v>
      </c>
      <c r="F169" s="8">
        <v>0.001</v>
      </c>
      <c r="G169" s="8">
        <v>0.001</v>
      </c>
      <c r="H169" s="8">
        <v>0</v>
      </c>
      <c r="I169" s="8">
        <v>0</v>
      </c>
      <c r="J169" s="8">
        <v>0</v>
      </c>
      <c r="K169" s="8">
        <v>0.004</v>
      </c>
    </row>
    <row r="170" spans="3:11" ht="12.75">
      <c r="C170" s="2" t="s">
        <v>16</v>
      </c>
      <c r="D170">
        <v>27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</row>
    <row r="171" spans="3:11" ht="12.75">
      <c r="C171" s="2" t="s">
        <v>39</v>
      </c>
      <c r="D171">
        <v>31</v>
      </c>
      <c r="E171" s="8">
        <v>0.005</v>
      </c>
      <c r="F171" s="8">
        <v>0.001</v>
      </c>
      <c r="G171" s="8">
        <v>0</v>
      </c>
      <c r="H171" s="8">
        <v>0</v>
      </c>
      <c r="I171" s="8">
        <v>0</v>
      </c>
      <c r="J171" s="8">
        <v>0</v>
      </c>
      <c r="K171" s="8">
        <v>0.006</v>
      </c>
    </row>
    <row r="172" spans="3:11" ht="12.75">
      <c r="C172" s="2" t="s">
        <v>40</v>
      </c>
      <c r="D172">
        <v>32</v>
      </c>
      <c r="E172" s="8">
        <v>0.014</v>
      </c>
      <c r="F172" s="8">
        <v>0.002</v>
      </c>
      <c r="G172" s="8">
        <v>0</v>
      </c>
      <c r="H172" s="8">
        <v>0</v>
      </c>
      <c r="I172" s="8">
        <v>0</v>
      </c>
      <c r="J172" s="8">
        <v>0</v>
      </c>
      <c r="K172" s="8">
        <v>0.017</v>
      </c>
    </row>
    <row r="173" spans="3:11" ht="12.75">
      <c r="C173" s="2" t="s">
        <v>41</v>
      </c>
      <c r="D173">
        <v>34</v>
      </c>
      <c r="E173" s="8">
        <v>0.023</v>
      </c>
      <c r="F173" s="8">
        <v>0.001</v>
      </c>
      <c r="G173" s="8">
        <v>0</v>
      </c>
      <c r="H173" s="8">
        <v>0</v>
      </c>
      <c r="I173" s="8">
        <v>0</v>
      </c>
      <c r="J173" s="8">
        <v>0</v>
      </c>
      <c r="K173" s="8">
        <v>0.024</v>
      </c>
    </row>
    <row r="174" spans="3:11" ht="12.75">
      <c r="C174" s="2" t="s">
        <v>43</v>
      </c>
      <c r="D174">
        <v>36</v>
      </c>
      <c r="E174" s="8">
        <v>0.252</v>
      </c>
      <c r="F174" s="8">
        <v>0.01</v>
      </c>
      <c r="G174" s="8">
        <v>0.003</v>
      </c>
      <c r="H174" s="8">
        <v>0.001</v>
      </c>
      <c r="I174" s="8">
        <v>0</v>
      </c>
      <c r="J174" s="8">
        <v>0</v>
      </c>
      <c r="K174" s="8">
        <v>0.267</v>
      </c>
    </row>
    <row r="175" spans="3:11" ht="12.75">
      <c r="C175" s="2" t="s">
        <v>53</v>
      </c>
      <c r="D175">
        <v>37</v>
      </c>
      <c r="E175" s="8">
        <v>0.012</v>
      </c>
      <c r="F175" s="8">
        <v>0.003</v>
      </c>
      <c r="G175" s="8">
        <v>0</v>
      </c>
      <c r="H175" s="8">
        <v>0</v>
      </c>
      <c r="I175" s="8">
        <v>0</v>
      </c>
      <c r="J175" s="8">
        <v>0</v>
      </c>
      <c r="K175" s="8">
        <v>0.015</v>
      </c>
    </row>
    <row r="176" spans="3:11" ht="12.75">
      <c r="C176" s="2" t="s">
        <v>17</v>
      </c>
      <c r="D176">
        <v>41</v>
      </c>
      <c r="E176" s="8">
        <v>0.01</v>
      </c>
      <c r="F176" s="8">
        <v>0.001</v>
      </c>
      <c r="G176" s="8">
        <v>0</v>
      </c>
      <c r="H176" s="8">
        <v>0</v>
      </c>
      <c r="I176" s="8">
        <v>0</v>
      </c>
      <c r="J176" s="8">
        <v>0</v>
      </c>
      <c r="K176" s="8">
        <v>0.011</v>
      </c>
    </row>
    <row r="177" spans="3:13" ht="12.75">
      <c r="C177" s="2" t="s">
        <v>18</v>
      </c>
      <c r="D177">
        <v>42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M177" s="8"/>
    </row>
    <row r="178" spans="3:11" ht="12.75">
      <c r="C178" s="2" t="s">
        <v>19</v>
      </c>
      <c r="D178">
        <v>43</v>
      </c>
      <c r="E178" s="8">
        <v>0.001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0.001</v>
      </c>
    </row>
    <row r="179" spans="3:11" ht="12.75">
      <c r="C179" s="2" t="s">
        <v>21</v>
      </c>
      <c r="D179">
        <v>46</v>
      </c>
      <c r="E179" s="8">
        <v>0.005</v>
      </c>
      <c r="F179" s="8">
        <v>0.001</v>
      </c>
      <c r="G179" s="8">
        <v>0</v>
      </c>
      <c r="H179" s="8">
        <v>0</v>
      </c>
      <c r="I179" s="8">
        <v>0</v>
      </c>
      <c r="J179" s="8">
        <v>0.001</v>
      </c>
      <c r="K179" s="8">
        <v>0.006</v>
      </c>
    </row>
    <row r="180" spans="3:11" ht="12.75">
      <c r="C180" s="2" t="s">
        <v>22</v>
      </c>
      <c r="D180">
        <v>47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</row>
    <row r="181" spans="3:11" ht="12.75">
      <c r="C181" s="2" t="s">
        <v>23</v>
      </c>
      <c r="D181">
        <v>61</v>
      </c>
      <c r="E181" s="8">
        <v>0.014</v>
      </c>
      <c r="F181" s="8">
        <v>0.003</v>
      </c>
      <c r="G181" s="8">
        <v>0.002</v>
      </c>
      <c r="H181" s="8">
        <v>0</v>
      </c>
      <c r="I181" s="8">
        <v>0</v>
      </c>
      <c r="J181" s="8">
        <v>0</v>
      </c>
      <c r="K181" s="8">
        <v>0.019</v>
      </c>
    </row>
    <row r="182" spans="3:11" ht="12.75">
      <c r="C182" s="2" t="s">
        <v>24</v>
      </c>
      <c r="D182">
        <v>62</v>
      </c>
      <c r="E182" s="8">
        <v>0.053</v>
      </c>
      <c r="F182" s="8">
        <v>0.006</v>
      </c>
      <c r="G182" s="8">
        <v>0.001</v>
      </c>
      <c r="H182" s="8">
        <v>0</v>
      </c>
      <c r="I182" s="8">
        <v>0</v>
      </c>
      <c r="J182" s="8">
        <v>0</v>
      </c>
      <c r="K182" s="8">
        <v>0.06</v>
      </c>
    </row>
    <row r="183" spans="3:11" ht="12.75">
      <c r="C183" s="2" t="s">
        <v>25</v>
      </c>
      <c r="D183">
        <v>63</v>
      </c>
      <c r="E183" s="8">
        <v>0.094</v>
      </c>
      <c r="F183" s="8">
        <v>0.006</v>
      </c>
      <c r="G183" s="8">
        <v>0.003</v>
      </c>
      <c r="H183" s="8">
        <v>0.001</v>
      </c>
      <c r="I183" s="8">
        <v>0</v>
      </c>
      <c r="J183" s="8">
        <v>0.004</v>
      </c>
      <c r="K183" s="8">
        <v>0.108</v>
      </c>
    </row>
    <row r="184" spans="3:11" ht="12.75">
      <c r="C184" s="2" t="s">
        <v>26</v>
      </c>
      <c r="D184">
        <v>64</v>
      </c>
      <c r="E184" s="8">
        <v>0.135</v>
      </c>
      <c r="F184" s="8">
        <v>0.004</v>
      </c>
      <c r="G184" s="8">
        <v>0.001</v>
      </c>
      <c r="H184" s="8">
        <v>0</v>
      </c>
      <c r="I184" s="8">
        <v>0</v>
      </c>
      <c r="J184" s="8">
        <v>0</v>
      </c>
      <c r="K184" s="8">
        <v>0.14</v>
      </c>
    </row>
    <row r="185" spans="3:11" ht="12.75">
      <c r="C185" s="2" t="s">
        <v>28</v>
      </c>
      <c r="D185">
        <v>67</v>
      </c>
      <c r="E185" s="8">
        <v>0.223</v>
      </c>
      <c r="F185" s="8">
        <v>0.011</v>
      </c>
      <c r="G185" s="8">
        <v>0.003</v>
      </c>
      <c r="H185" s="8">
        <v>0.001</v>
      </c>
      <c r="I185" s="8">
        <v>0</v>
      </c>
      <c r="J185" s="8">
        <v>0</v>
      </c>
      <c r="K185" s="8">
        <v>0.238</v>
      </c>
    </row>
    <row r="186" spans="3:11" ht="12.75">
      <c r="C186" s="2" t="s">
        <v>54</v>
      </c>
      <c r="D186">
        <v>71</v>
      </c>
      <c r="E186" s="8">
        <v>0.014</v>
      </c>
      <c r="F186" s="8">
        <v>0.003</v>
      </c>
      <c r="G186" s="8">
        <v>0.001</v>
      </c>
      <c r="H186" s="8">
        <v>0</v>
      </c>
      <c r="I186" s="8">
        <v>0</v>
      </c>
      <c r="J186" s="8">
        <v>0</v>
      </c>
      <c r="K186" s="8">
        <v>0.019</v>
      </c>
    </row>
    <row r="187" spans="3:11" ht="12.75">
      <c r="C187" s="2" t="s">
        <v>55</v>
      </c>
      <c r="D187">
        <v>72</v>
      </c>
      <c r="E187" s="8">
        <v>0.146</v>
      </c>
      <c r="F187" s="8">
        <v>0.027</v>
      </c>
      <c r="G187" s="8">
        <v>0.014</v>
      </c>
      <c r="H187" s="8">
        <v>0.004</v>
      </c>
      <c r="I187" s="8">
        <v>0.002</v>
      </c>
      <c r="J187" s="8">
        <v>0</v>
      </c>
      <c r="K187" s="8">
        <v>0.193</v>
      </c>
    </row>
    <row r="188" spans="3:11" ht="12.75">
      <c r="C188" s="2" t="s">
        <v>56</v>
      </c>
      <c r="D188">
        <v>73</v>
      </c>
      <c r="E188" s="8">
        <v>0.322</v>
      </c>
      <c r="F188" s="8">
        <v>0.018</v>
      </c>
      <c r="G188" s="8">
        <v>0.006</v>
      </c>
      <c r="H188" s="8">
        <v>0.002</v>
      </c>
      <c r="I188" s="8">
        <v>0.001</v>
      </c>
      <c r="J188" s="8">
        <v>0.003</v>
      </c>
      <c r="K188" s="8">
        <v>0.353</v>
      </c>
    </row>
    <row r="189" spans="3:11" ht="12.75">
      <c r="C189" s="2" t="s">
        <v>57</v>
      </c>
      <c r="D189">
        <v>74</v>
      </c>
      <c r="E189" s="8">
        <v>3.409</v>
      </c>
      <c r="F189" s="8">
        <v>0.287</v>
      </c>
      <c r="G189" s="8">
        <v>0.076</v>
      </c>
      <c r="H189" s="8">
        <v>0.022</v>
      </c>
      <c r="I189" s="8">
        <v>0.007</v>
      </c>
      <c r="J189" s="8">
        <v>0.003</v>
      </c>
      <c r="K189" s="8">
        <v>3.804</v>
      </c>
    </row>
    <row r="190" spans="3:11" ht="12.75">
      <c r="C190" s="2" t="s">
        <v>58</v>
      </c>
      <c r="D190">
        <v>76</v>
      </c>
      <c r="E190" s="8">
        <v>2.648</v>
      </c>
      <c r="F190" s="8">
        <v>0.275</v>
      </c>
      <c r="G190" s="8">
        <v>0.083</v>
      </c>
      <c r="H190" s="8">
        <v>0.028</v>
      </c>
      <c r="I190" s="8">
        <v>0.008</v>
      </c>
      <c r="J190" s="8">
        <v>0.009</v>
      </c>
      <c r="K190" s="8">
        <v>3.051</v>
      </c>
    </row>
    <row r="191" ht="12.75">
      <c r="K191" s="6">
        <f>SUM(K160:K190)</f>
        <v>99.99700000000001</v>
      </c>
    </row>
    <row r="192" ht="12.75">
      <c r="L192" s="8"/>
    </row>
  </sheetData>
  <conditionalFormatting sqref="E160:K190 E108:K136 E56:K96 E4:K32">
    <cfRule type="cellIs" priority="1" dxfId="0" operator="greaterThanOrEqual" stopIfTrue="1">
      <formula>1</formula>
    </cfRule>
    <cfRule type="cellIs" priority="2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J3" sqref="J3"/>
    </sheetView>
  </sheetViews>
  <sheetFormatPr defaultColWidth="9.140625" defaultRowHeight="12.75"/>
  <sheetData>
    <row r="1" spans="1:12" ht="12.75">
      <c r="A1" s="3"/>
      <c r="B1" s="3" t="s">
        <v>51</v>
      </c>
      <c r="C1" s="3"/>
      <c r="D1" s="3"/>
      <c r="E1" s="3"/>
      <c r="F1" s="3" t="s">
        <v>59</v>
      </c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4" t="s">
        <v>60</v>
      </c>
      <c r="F2" s="5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35</v>
      </c>
      <c r="L2" s="3"/>
    </row>
    <row r="3" spans="1:11" ht="12.75">
      <c r="A3" s="2"/>
      <c r="C3" s="2" t="s">
        <v>0</v>
      </c>
      <c r="D3">
        <v>1</v>
      </c>
      <c r="E3" s="8">
        <v>2.292</v>
      </c>
      <c r="F3" s="8">
        <v>0.164</v>
      </c>
      <c r="G3" s="8">
        <v>0.102</v>
      </c>
      <c r="H3" s="8">
        <v>0.07</v>
      </c>
      <c r="I3" s="8">
        <v>0.051</v>
      </c>
      <c r="J3" s="8">
        <v>0.438</v>
      </c>
      <c r="K3" s="8">
        <v>3.116</v>
      </c>
    </row>
    <row r="4" spans="3:11" ht="12.75">
      <c r="C4" s="2" t="s">
        <v>1</v>
      </c>
      <c r="D4">
        <v>2</v>
      </c>
      <c r="E4" s="8">
        <v>2.407</v>
      </c>
      <c r="F4" s="8">
        <v>3.303</v>
      </c>
      <c r="G4" s="8">
        <v>2.852</v>
      </c>
      <c r="H4" s="8">
        <v>2.24</v>
      </c>
      <c r="I4" s="8">
        <v>1.686</v>
      </c>
      <c r="J4" s="8">
        <v>6.283</v>
      </c>
      <c r="K4" s="8">
        <v>18.773</v>
      </c>
    </row>
    <row r="5" spans="3:11" ht="12.75">
      <c r="C5" s="2" t="s">
        <v>2</v>
      </c>
      <c r="D5">
        <v>3</v>
      </c>
      <c r="E5" s="8">
        <v>0.004</v>
      </c>
      <c r="F5" s="8">
        <v>0.008</v>
      </c>
      <c r="G5" s="8">
        <v>0.003</v>
      </c>
      <c r="H5" s="8">
        <v>0.003</v>
      </c>
      <c r="I5" s="8">
        <v>0.003</v>
      </c>
      <c r="J5" s="8">
        <v>0.01</v>
      </c>
      <c r="K5" s="8">
        <v>0.031</v>
      </c>
    </row>
    <row r="6" spans="3:11" ht="12.75">
      <c r="C6" s="2" t="s">
        <v>3</v>
      </c>
      <c r="D6">
        <v>4</v>
      </c>
      <c r="E6" s="8">
        <v>0.977</v>
      </c>
      <c r="F6" s="8">
        <v>1.571</v>
      </c>
      <c r="G6" s="8">
        <v>1.949</v>
      </c>
      <c r="H6" s="8">
        <v>2.114</v>
      </c>
      <c r="I6" s="8">
        <v>2.151</v>
      </c>
      <c r="J6" s="8">
        <v>21.783</v>
      </c>
      <c r="K6" s="8">
        <v>30.545</v>
      </c>
    </row>
    <row r="7" spans="3:11" ht="12.75">
      <c r="C7" s="2" t="s">
        <v>4</v>
      </c>
      <c r="D7">
        <v>5</v>
      </c>
      <c r="E7" s="8">
        <v>2.606</v>
      </c>
      <c r="F7" s="8">
        <v>4</v>
      </c>
      <c r="G7" s="8">
        <v>3.802</v>
      </c>
      <c r="H7" s="8">
        <v>3.088</v>
      </c>
      <c r="I7" s="8">
        <v>2.389</v>
      </c>
      <c r="J7" s="8">
        <v>8.288</v>
      </c>
      <c r="K7" s="8">
        <v>24.173</v>
      </c>
    </row>
    <row r="8" spans="3:11" ht="12.75">
      <c r="C8" s="2" t="s">
        <v>5</v>
      </c>
      <c r="D8">
        <v>6</v>
      </c>
      <c r="E8" s="8">
        <v>3.463</v>
      </c>
      <c r="F8" s="8">
        <v>2.943</v>
      </c>
      <c r="G8" s="8">
        <v>1.555</v>
      </c>
      <c r="H8" s="8">
        <v>0.647</v>
      </c>
      <c r="I8" s="8">
        <v>0.243</v>
      </c>
      <c r="J8" s="8">
        <v>0.236</v>
      </c>
      <c r="K8" s="8">
        <v>9.086</v>
      </c>
    </row>
    <row r="9" spans="3:12" ht="12.75">
      <c r="C9" s="2" t="s">
        <v>6</v>
      </c>
      <c r="D9">
        <v>7</v>
      </c>
      <c r="E9" s="8">
        <v>0.282</v>
      </c>
      <c r="F9" s="8">
        <v>0.221</v>
      </c>
      <c r="G9" s="8">
        <v>0.147</v>
      </c>
      <c r="H9" s="8">
        <v>0.107</v>
      </c>
      <c r="I9" s="8">
        <v>0.081</v>
      </c>
      <c r="J9" s="8">
        <v>0.46</v>
      </c>
      <c r="K9" s="8">
        <v>1.298</v>
      </c>
      <c r="L9" s="8">
        <f>SUM(K3:K9)</f>
        <v>87.022</v>
      </c>
    </row>
    <row r="10" spans="3:11" ht="12.75">
      <c r="C10" s="2" t="s">
        <v>7</v>
      </c>
      <c r="D10">
        <v>12</v>
      </c>
      <c r="E10" s="8">
        <v>0.001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0.001</v>
      </c>
    </row>
    <row r="11" spans="3:11" ht="12.75">
      <c r="C11" s="2" t="s">
        <v>37</v>
      </c>
      <c r="D11">
        <v>13</v>
      </c>
      <c r="E11" s="8">
        <v>0.001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0.001</v>
      </c>
    </row>
    <row r="12" spans="3:11" ht="12.75">
      <c r="C12" s="2" t="s">
        <v>8</v>
      </c>
      <c r="D12">
        <v>14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0.001</v>
      </c>
    </row>
    <row r="13" spans="3:11" ht="12.75">
      <c r="C13" s="2" t="s">
        <v>9</v>
      </c>
      <c r="D13">
        <v>15</v>
      </c>
      <c r="E13" s="8">
        <v>0.007</v>
      </c>
      <c r="F13" s="8">
        <v>0.001</v>
      </c>
      <c r="G13" s="8">
        <v>0</v>
      </c>
      <c r="H13" s="8">
        <v>0</v>
      </c>
      <c r="I13" s="8">
        <v>0</v>
      </c>
      <c r="J13" s="8">
        <v>0</v>
      </c>
      <c r="K13" s="8">
        <v>0.009</v>
      </c>
    </row>
    <row r="14" spans="3:11" ht="12.75">
      <c r="C14" s="2" t="s">
        <v>10</v>
      </c>
      <c r="D14">
        <v>16</v>
      </c>
      <c r="E14" s="8">
        <v>0.002</v>
      </c>
      <c r="F14" s="8">
        <v>0.001</v>
      </c>
      <c r="G14" s="8">
        <v>0</v>
      </c>
      <c r="H14" s="8">
        <v>0</v>
      </c>
      <c r="I14" s="8">
        <v>0</v>
      </c>
      <c r="J14" s="8">
        <v>0</v>
      </c>
      <c r="K14" s="8">
        <v>0.003</v>
      </c>
    </row>
    <row r="15" spans="3:11" ht="12.75">
      <c r="C15" s="2" t="s">
        <v>38</v>
      </c>
      <c r="D15">
        <v>17</v>
      </c>
      <c r="E15" s="8">
        <v>0.002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0.002</v>
      </c>
    </row>
    <row r="16" spans="3:11" ht="12.75">
      <c r="C16" s="2" t="s">
        <v>11</v>
      </c>
      <c r="D16">
        <v>21</v>
      </c>
      <c r="E16" s="8">
        <v>0.007</v>
      </c>
      <c r="F16" s="8">
        <v>0.003</v>
      </c>
      <c r="G16" s="8">
        <v>0.001</v>
      </c>
      <c r="H16" s="8">
        <v>0.001</v>
      </c>
      <c r="I16" s="8">
        <v>0</v>
      </c>
      <c r="J16" s="8">
        <v>0.002</v>
      </c>
      <c r="K16" s="8">
        <v>0.014</v>
      </c>
    </row>
    <row r="17" spans="3:11" ht="12.75">
      <c r="C17" s="2" t="s">
        <v>12</v>
      </c>
      <c r="D17">
        <v>23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3:11" ht="12.75">
      <c r="C18" s="2" t="s">
        <v>13</v>
      </c>
      <c r="D18">
        <v>24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3:11" ht="12.75">
      <c r="C19" s="2" t="s">
        <v>14</v>
      </c>
      <c r="D19">
        <v>25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0.001</v>
      </c>
    </row>
    <row r="20" spans="3:11" ht="12.75">
      <c r="C20" s="2" t="s">
        <v>15</v>
      </c>
      <c r="D20">
        <v>26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0.001</v>
      </c>
    </row>
    <row r="21" spans="3:11" ht="12.75">
      <c r="C21" s="2" t="s">
        <v>39</v>
      </c>
      <c r="D21">
        <v>31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3:11" ht="12.75">
      <c r="C22" s="2" t="s">
        <v>40</v>
      </c>
      <c r="D22">
        <v>32</v>
      </c>
      <c r="E22" s="8">
        <v>0.003</v>
      </c>
      <c r="F22" s="8">
        <v>0.004</v>
      </c>
      <c r="G22" s="8">
        <v>0.004</v>
      </c>
      <c r="H22" s="8">
        <v>0.003</v>
      </c>
      <c r="I22" s="8">
        <v>0.002</v>
      </c>
      <c r="J22" s="8">
        <v>0.006</v>
      </c>
      <c r="K22" s="9">
        <v>0.022</v>
      </c>
    </row>
    <row r="23" spans="3:11" ht="12.75">
      <c r="C23" s="2" t="s">
        <v>41</v>
      </c>
      <c r="D23">
        <v>34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0.001</v>
      </c>
      <c r="K23" s="8">
        <v>0.001</v>
      </c>
    </row>
    <row r="24" spans="3:11" ht="12.75">
      <c r="C24" s="2" t="s">
        <v>42</v>
      </c>
      <c r="D24">
        <v>35</v>
      </c>
      <c r="E24" s="8">
        <v>0.002</v>
      </c>
      <c r="F24" s="8">
        <v>0.002</v>
      </c>
      <c r="G24" s="8">
        <v>0.002</v>
      </c>
      <c r="H24" s="8">
        <v>0.001</v>
      </c>
      <c r="I24" s="8">
        <v>0.001</v>
      </c>
      <c r="J24" s="8">
        <v>0.003</v>
      </c>
      <c r="K24" s="8">
        <v>0.01</v>
      </c>
    </row>
    <row r="25" spans="3:11" ht="12.75">
      <c r="C25" s="2" t="s">
        <v>43</v>
      </c>
      <c r="D25">
        <v>36</v>
      </c>
      <c r="E25" s="8">
        <v>0.001</v>
      </c>
      <c r="F25" s="8">
        <v>0.001</v>
      </c>
      <c r="G25" s="8">
        <v>0.001</v>
      </c>
      <c r="H25" s="8">
        <v>0</v>
      </c>
      <c r="I25" s="8">
        <v>0</v>
      </c>
      <c r="J25" s="8">
        <v>0</v>
      </c>
      <c r="K25" s="8">
        <v>0.002</v>
      </c>
    </row>
    <row r="26" spans="3:11" ht="12.75">
      <c r="C26" s="2" t="s">
        <v>17</v>
      </c>
      <c r="D26">
        <v>41</v>
      </c>
      <c r="E26" s="8">
        <v>0.008</v>
      </c>
      <c r="F26" s="8">
        <v>0.004</v>
      </c>
      <c r="G26" s="8">
        <v>0.004</v>
      </c>
      <c r="H26" s="8">
        <v>0.002</v>
      </c>
      <c r="I26" s="8">
        <v>0.002</v>
      </c>
      <c r="J26" s="8">
        <v>0.025</v>
      </c>
      <c r="K26" s="8">
        <v>0.045</v>
      </c>
    </row>
    <row r="27" spans="3:11" ht="12.75">
      <c r="C27" s="2" t="s">
        <v>18</v>
      </c>
      <c r="D27">
        <v>42</v>
      </c>
      <c r="E27" s="8">
        <v>0.26</v>
      </c>
      <c r="F27" s="8">
        <v>0.419</v>
      </c>
      <c r="G27" s="8">
        <v>0.421</v>
      </c>
      <c r="H27" s="8">
        <v>0.336</v>
      </c>
      <c r="I27" s="8">
        <v>0.251</v>
      </c>
      <c r="J27" s="8">
        <v>1.063</v>
      </c>
      <c r="K27" s="8">
        <v>2.751</v>
      </c>
    </row>
    <row r="28" spans="3:11" ht="12.75">
      <c r="C28" s="2" t="s">
        <v>19</v>
      </c>
      <c r="D28">
        <v>43</v>
      </c>
      <c r="E28" s="8">
        <v>0.003</v>
      </c>
      <c r="F28" s="8">
        <v>0.011</v>
      </c>
      <c r="G28" s="8">
        <v>0.007</v>
      </c>
      <c r="H28" s="8">
        <v>0.006</v>
      </c>
      <c r="I28" s="8">
        <v>0.004</v>
      </c>
      <c r="J28" s="8">
        <v>0.013</v>
      </c>
      <c r="K28" s="8">
        <v>0.044</v>
      </c>
    </row>
    <row r="29" spans="3:11" ht="12.75">
      <c r="C29" s="2" t="s">
        <v>20</v>
      </c>
      <c r="D29">
        <v>45</v>
      </c>
      <c r="E29" s="8">
        <v>0.481</v>
      </c>
      <c r="F29" s="8">
        <v>0.679</v>
      </c>
      <c r="G29" s="8">
        <v>0.627</v>
      </c>
      <c r="H29" s="8">
        <v>0.513</v>
      </c>
      <c r="I29" s="8">
        <v>0.415</v>
      </c>
      <c r="J29" s="8">
        <v>1.747</v>
      </c>
      <c r="K29" s="8">
        <v>4.461</v>
      </c>
    </row>
    <row r="30" spans="3:11" ht="12.75">
      <c r="C30" s="2" t="s">
        <v>21</v>
      </c>
      <c r="D30">
        <v>46</v>
      </c>
      <c r="E30" s="8">
        <v>0.34</v>
      </c>
      <c r="F30" s="8">
        <v>0.285</v>
      </c>
      <c r="G30" s="8">
        <v>0.195</v>
      </c>
      <c r="H30" s="8">
        <v>0.104</v>
      </c>
      <c r="I30" s="8">
        <v>0.055</v>
      </c>
      <c r="J30" s="8">
        <v>0.069</v>
      </c>
      <c r="K30" s="8">
        <v>1.048</v>
      </c>
    </row>
    <row r="31" spans="3:11" ht="12.75">
      <c r="C31" s="2" t="s">
        <v>22</v>
      </c>
      <c r="D31">
        <v>47</v>
      </c>
      <c r="E31" s="8">
        <v>0.094</v>
      </c>
      <c r="F31" s="8">
        <v>0.069</v>
      </c>
      <c r="G31" s="8">
        <v>0.05</v>
      </c>
      <c r="H31" s="8">
        <v>0.04</v>
      </c>
      <c r="I31" s="8">
        <v>0.032</v>
      </c>
      <c r="J31" s="8">
        <v>0.178</v>
      </c>
      <c r="K31" s="8">
        <v>0.462</v>
      </c>
    </row>
    <row r="32" spans="3:11" ht="12.75">
      <c r="C32" s="2" t="s">
        <v>44</v>
      </c>
      <c r="D32">
        <v>51</v>
      </c>
      <c r="E32" s="8">
        <v>0.032</v>
      </c>
      <c r="F32" s="8">
        <v>0.015</v>
      </c>
      <c r="G32" s="8">
        <v>0.011</v>
      </c>
      <c r="H32" s="8">
        <v>0.007</v>
      </c>
      <c r="I32" s="8">
        <v>0.006</v>
      </c>
      <c r="J32" s="8">
        <v>0.023</v>
      </c>
      <c r="K32" s="8">
        <v>0.093</v>
      </c>
    </row>
    <row r="33" spans="3:11" ht="12.75">
      <c r="C33" s="2" t="s">
        <v>45</v>
      </c>
      <c r="D33">
        <v>52</v>
      </c>
      <c r="E33" s="8">
        <v>0.119</v>
      </c>
      <c r="F33" s="8">
        <v>0.258</v>
      </c>
      <c r="G33" s="8">
        <v>0.263</v>
      </c>
      <c r="H33" s="8">
        <v>0.189</v>
      </c>
      <c r="I33" s="8">
        <v>0.128</v>
      </c>
      <c r="J33" s="8">
        <v>0.343</v>
      </c>
      <c r="K33" s="8">
        <v>1.3</v>
      </c>
    </row>
    <row r="34" spans="3:11" ht="12.75">
      <c r="C34" s="2" t="s">
        <v>46</v>
      </c>
      <c r="D34">
        <v>53</v>
      </c>
      <c r="E34" s="8">
        <v>0.001</v>
      </c>
      <c r="F34" s="8">
        <v>0.003</v>
      </c>
      <c r="G34" s="8">
        <v>0.002</v>
      </c>
      <c r="H34" s="8">
        <v>0.001</v>
      </c>
      <c r="I34" s="8">
        <v>0</v>
      </c>
      <c r="J34" s="8">
        <v>0.001</v>
      </c>
      <c r="K34" s="8">
        <v>0.01</v>
      </c>
    </row>
    <row r="35" spans="3:11" ht="12.75">
      <c r="C35" s="2" t="s">
        <v>47</v>
      </c>
      <c r="D35">
        <v>54</v>
      </c>
      <c r="E35" s="8">
        <v>0.09</v>
      </c>
      <c r="F35" s="8">
        <v>0.157</v>
      </c>
      <c r="G35" s="8">
        <v>0.16</v>
      </c>
      <c r="H35" s="8">
        <v>0.137</v>
      </c>
      <c r="I35" s="8">
        <v>0.118</v>
      </c>
      <c r="J35" s="8">
        <v>0.645</v>
      </c>
      <c r="K35" s="9">
        <v>1.307</v>
      </c>
    </row>
    <row r="36" spans="3:11" ht="12.75">
      <c r="C36" s="2" t="s">
        <v>48</v>
      </c>
      <c r="D36">
        <v>56</v>
      </c>
      <c r="E36" s="8">
        <v>0.086</v>
      </c>
      <c r="F36" s="8">
        <v>0.11</v>
      </c>
      <c r="G36" s="8">
        <v>0.074</v>
      </c>
      <c r="H36" s="8">
        <v>0.042</v>
      </c>
      <c r="I36" s="8">
        <v>0.02</v>
      </c>
      <c r="J36" s="8">
        <v>0.02</v>
      </c>
      <c r="K36" s="8">
        <v>0.353</v>
      </c>
    </row>
    <row r="37" spans="3:11" ht="12.75">
      <c r="C37" s="2" t="s">
        <v>49</v>
      </c>
      <c r="D37">
        <v>57</v>
      </c>
      <c r="E37" s="8">
        <v>0.024</v>
      </c>
      <c r="F37" s="8">
        <v>0.02</v>
      </c>
      <c r="G37" s="8">
        <v>0.015</v>
      </c>
      <c r="H37" s="8">
        <v>0.011</v>
      </c>
      <c r="I37" s="8">
        <v>0.007</v>
      </c>
      <c r="J37" s="8">
        <v>0.031</v>
      </c>
      <c r="K37" s="8">
        <v>0.108</v>
      </c>
    </row>
    <row r="38" spans="3:11" ht="12.75">
      <c r="C38" s="2" t="s">
        <v>23</v>
      </c>
      <c r="D38">
        <v>61</v>
      </c>
      <c r="E38" s="8">
        <v>0.005</v>
      </c>
      <c r="F38" s="8">
        <v>0.003</v>
      </c>
      <c r="G38" s="8">
        <v>0.003</v>
      </c>
      <c r="H38" s="8">
        <v>0.002</v>
      </c>
      <c r="I38" s="8">
        <v>0.001</v>
      </c>
      <c r="J38" s="8">
        <v>0.009</v>
      </c>
      <c r="K38" s="8">
        <v>0.022</v>
      </c>
    </row>
    <row r="39" spans="3:12" ht="12.75">
      <c r="C39" s="2" t="s">
        <v>24</v>
      </c>
      <c r="D39">
        <v>62</v>
      </c>
      <c r="E39" s="8">
        <v>0.033</v>
      </c>
      <c r="F39" s="8">
        <v>0.051</v>
      </c>
      <c r="G39" s="8">
        <v>0.032</v>
      </c>
      <c r="H39" s="8">
        <v>0.017</v>
      </c>
      <c r="I39" s="8">
        <v>0.008</v>
      </c>
      <c r="J39" s="8">
        <v>0.016</v>
      </c>
      <c r="K39" s="9">
        <v>0.157</v>
      </c>
      <c r="L39" s="8">
        <f>K22+K27+K33+K39</f>
        <v>4.2299999999999995</v>
      </c>
    </row>
    <row r="40" spans="3:11" ht="12.75">
      <c r="C40" s="2" t="s">
        <v>25</v>
      </c>
      <c r="D40">
        <v>63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0.001</v>
      </c>
    </row>
    <row r="41" spans="3:11" ht="12.75">
      <c r="C41" s="2" t="s">
        <v>26</v>
      </c>
      <c r="D41">
        <v>64</v>
      </c>
      <c r="E41" s="8">
        <v>0.005</v>
      </c>
      <c r="F41" s="8">
        <v>0.006</v>
      </c>
      <c r="G41" s="8">
        <v>0.006</v>
      </c>
      <c r="H41" s="8">
        <v>0.005</v>
      </c>
      <c r="I41" s="8">
        <v>0.003</v>
      </c>
      <c r="J41" s="8">
        <v>0.02</v>
      </c>
      <c r="K41" s="8">
        <v>0.045</v>
      </c>
    </row>
    <row r="42" spans="3:11" ht="12.75">
      <c r="C42" s="2" t="s">
        <v>27</v>
      </c>
      <c r="D42">
        <v>65</v>
      </c>
      <c r="E42" s="8">
        <v>0.105</v>
      </c>
      <c r="F42" s="8">
        <v>0.216</v>
      </c>
      <c r="G42" s="8">
        <v>0.183</v>
      </c>
      <c r="H42" s="8">
        <v>0.088</v>
      </c>
      <c r="I42" s="8">
        <v>0.045</v>
      </c>
      <c r="J42" s="8">
        <v>0.046</v>
      </c>
      <c r="K42" s="8">
        <v>0.683</v>
      </c>
    </row>
    <row r="43" spans="3:12" ht="12.75">
      <c r="C43" s="2" t="s">
        <v>28</v>
      </c>
      <c r="D43">
        <v>67</v>
      </c>
      <c r="E43" s="8">
        <v>0.006</v>
      </c>
      <c r="F43" s="8">
        <v>0.003</v>
      </c>
      <c r="G43" s="8">
        <v>0.002</v>
      </c>
      <c r="H43" s="8">
        <v>0.001</v>
      </c>
      <c r="I43" s="8">
        <v>0.001</v>
      </c>
      <c r="J43" s="8">
        <v>0.005</v>
      </c>
      <c r="K43" s="8">
        <v>0.019</v>
      </c>
      <c r="L43" s="8">
        <f>SUM(K10:K43)</f>
        <v>12.977</v>
      </c>
    </row>
    <row r="44" ht="12.75">
      <c r="K44" s="6">
        <f>SUM(K3:K43)</f>
        <v>99.99900000000007</v>
      </c>
    </row>
  </sheetData>
  <conditionalFormatting sqref="E3:K43">
    <cfRule type="cellIs" priority="1" dxfId="0" operator="greaterThanOrEqual" stopIfTrue="1">
      <formula>1</formula>
    </cfRule>
    <cfRule type="cellIs" priority="2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USGS/EROS Data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worstell</dc:creator>
  <cp:keywords/>
  <dc:description/>
  <cp:lastModifiedBy>Maidment</cp:lastModifiedBy>
  <cp:lastPrinted>2007-09-21T16:41:23Z</cp:lastPrinted>
  <dcterms:created xsi:type="dcterms:W3CDTF">2007-09-17T14:26:21Z</dcterms:created>
  <dcterms:modified xsi:type="dcterms:W3CDTF">2007-09-21T16:49:41Z</dcterms:modified>
  <cp:category/>
  <cp:version/>
  <cp:contentType/>
  <cp:contentStatus/>
</cp:coreProperties>
</file>